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9555" windowHeight="6480" activeTab="2"/>
  </bookViews>
  <sheets>
    <sheet name="összes_szűrhető" sheetId="1" r:id="rId1"/>
    <sheet name="Spec_célok_szerint" sheetId="2" r:id="rId2"/>
    <sheet name="OP-k_szerint" sheetId="3" r:id="rId3"/>
  </sheets>
  <definedNames>
    <definedName name="_xlnm._FilterDatabase" localSheetId="2" hidden="1">'OP-k_szerint'!$A$1:$G$138</definedName>
    <definedName name="_xlnm._FilterDatabase" localSheetId="0" hidden="1">összes_szűrhető!$A$2:$M$126</definedName>
    <definedName name="_xlnm._FilterDatabase" localSheetId="1" hidden="1">Spec_célok_szerint!$A$1:$H$131</definedName>
  </definedNames>
  <calcPr calcId="145621"/>
</workbook>
</file>

<file path=xl/calcChain.xml><?xml version="1.0" encoding="utf-8"?>
<calcChain xmlns="http://schemas.openxmlformats.org/spreadsheetml/2006/main">
  <c r="F117" i="3" l="1"/>
  <c r="F102" i="3"/>
  <c r="F99" i="3"/>
  <c r="F90" i="3"/>
  <c r="F118" i="3" s="1"/>
  <c r="F61" i="3"/>
  <c r="F53" i="3"/>
  <c r="F136" i="3"/>
  <c r="F34" i="3"/>
  <c r="F26" i="3"/>
  <c r="F6" i="3"/>
  <c r="F131" i="2"/>
  <c r="F86" i="2"/>
  <c r="F68" i="2"/>
  <c r="F34" i="2"/>
  <c r="F24" i="2"/>
  <c r="F127" i="1"/>
  <c r="F138" i="3" l="1"/>
  <c r="F120" i="3"/>
  <c r="F90" i="2"/>
</calcChain>
</file>

<file path=xl/sharedStrings.xml><?xml version="1.0" encoding="utf-8"?>
<sst xmlns="http://schemas.openxmlformats.org/spreadsheetml/2006/main" count="2215" uniqueCount="248">
  <si>
    <t>Beküldő</t>
  </si>
  <si>
    <t>Vadászház tetőterének bővítése, az udvaron kerékpáros, kemping és sátorozási szállás lehetőség kialakítása</t>
  </si>
  <si>
    <t>Palántától az Áruház polcáig; megtermelt javak feldolgozása, értékesítése</t>
  </si>
  <si>
    <t>VE-KON-BO '99 Kft. Szabó Péter, Noszlop</t>
  </si>
  <si>
    <t>Kenderszer Egyesület</t>
  </si>
  <si>
    <t>A néptánccsoport, Dalárda felszerelésének bővítése</t>
  </si>
  <si>
    <t xml:space="preserve">Közösségfejlesztés; tradícionális vagy új rendezvények </t>
  </si>
  <si>
    <t>BARANTA MŰVEK Kft., Bartha Gábor</t>
  </si>
  <si>
    <t>Iroda építése;anyag és eszköztároló építése; fagyveszélynek, erős napsugárzásnak,/hőnek kitett anyagtároló építése; Raktár, és géptároló készítése; Teljes közműrendszer kiépítése, és rákötése telephelyen (víz, gáz, áram); Telephely vagyonvédelmi kerítés, és bejárat készítése</t>
  </si>
  <si>
    <t>Eszközbeszerzés (gép, és egyéb építőipari gépek)</t>
  </si>
  <si>
    <t>Mezőlaki Horgászegyesület, Gáncs András</t>
  </si>
  <si>
    <t>Tóparti utak javítása murvatöltéssel</t>
  </si>
  <si>
    <t>Partrendezési feladatok</t>
  </si>
  <si>
    <t>Parti területek kaszálása, gépvásárlás</t>
  </si>
  <si>
    <t>Hidak, átereszek karbantartása</t>
  </si>
  <si>
    <t>Parti stégek kihelyezése, hozzátartozó bejárók kiépítése</t>
  </si>
  <si>
    <t>Rendezvények, horgászversenyek lebonyolítása</t>
  </si>
  <si>
    <t>Horágsziroda építése, irodai eszközök, berendezések megvásárlása</t>
  </si>
  <si>
    <t>Szaller Zsolt</t>
  </si>
  <si>
    <t>Magyar vadból vadhús feldolgozó üzem építése, piac kiépítése, közétkeztetésbe való bekapcsolódás</t>
  </si>
  <si>
    <t>Falumúzeum kialakítása</t>
  </si>
  <si>
    <t>Csapadékvíz elvezetés korszerűsítése</t>
  </si>
  <si>
    <t>Járdák burkolatának újraaszfaltozása</t>
  </si>
  <si>
    <t>Turizmus fejlesztésre szálláshely kialakítása</t>
  </si>
  <si>
    <t>Polgárőrségnek iroda kialakítása</t>
  </si>
  <si>
    <t>Horváth Csaba, Vinár</t>
  </si>
  <si>
    <t>megvalósulás helyszíne</t>
  </si>
  <si>
    <t>lehetséges partnerek</t>
  </si>
  <si>
    <t xml:space="preserve">Parasztlovarda </t>
  </si>
  <si>
    <t>Kovács Norbert (Cimbi)</t>
  </si>
  <si>
    <t xml:space="preserve">Élő Forrás Hagyományőrző Egyesület </t>
  </si>
  <si>
    <t>Sajtmanufaktúra</t>
  </si>
  <si>
    <t xml:space="preserve">Hunyor 2004. Bt. </t>
  </si>
  <si>
    <t xml:space="preserve">Tradíció Folk Kft. </t>
  </si>
  <si>
    <t>Hang, fény és színpadtechnika beszerzése</t>
  </si>
  <si>
    <t>Joó-tó strand és kemping létesítése</t>
  </si>
  <si>
    <t>HORGÁSZ ÉS SZABADIDŐPARK JOÓ-TÓ KFT.</t>
  </si>
  <si>
    <t>Vinár 08/6 hrsz.</t>
  </si>
  <si>
    <t>Marcalgergelyi Kossuth Lajos u. 10-12</t>
  </si>
  <si>
    <t xml:space="preserve">Kültéri termál kút létesítése, termálfürdő építése </t>
  </si>
  <si>
    <t>Marcal völgy élővilágát bemutató tanösvény kilátóval</t>
  </si>
  <si>
    <t>Marcalgergelyi 07/3 hrsz, Vinár 08/6 hrsz</t>
  </si>
  <si>
    <t>Marcalgergelyi 07/3 hrsz.</t>
  </si>
  <si>
    <t>Kombinált gumilapos sportpálya</t>
  </si>
  <si>
    <t>Iroda, kiszolgáló épület(raktár) építése</t>
  </si>
  <si>
    <t>Kültéri filagória bővítése, mobil sátor és színpad, hang és fénytechnika, kerti bútorok beszerzése</t>
  </si>
  <si>
    <t>Gátak</t>
  </si>
  <si>
    <t>Apartmanház fejlesztése, megújuló energiaforrások telepítése</t>
  </si>
  <si>
    <t>Marcalgergelyi Kossuth Lajos u. 14.</t>
  </si>
  <si>
    <t>Mezőlaki Horgászegyesület</t>
  </si>
  <si>
    <t>IKSZT kialakítása a településen</t>
  </si>
  <si>
    <t>Bálint Tanya Kft. (Bálint Ervin Sándor); Bálint Tanya falusi vendégház kialakítása</t>
  </si>
  <si>
    <t>Falusi szálláshely kialakítás, horgászturizmus</t>
  </si>
  <si>
    <t>Melegítőkonyha, vizesblokk</t>
  </si>
  <si>
    <t>Épületgépészet kialakítása</t>
  </si>
  <si>
    <t>Infrastruktúra kialakítása</t>
  </si>
  <si>
    <t>Eszközbeszerzés</t>
  </si>
  <si>
    <t xml:space="preserve">Tervezési költség, műszaki ellenőrzés, egyéb költség </t>
  </si>
  <si>
    <t>óvodai épület külső felújítás, energetikai korszerűsítés</t>
  </si>
  <si>
    <t>iskolai épület külső felújítás, energetikai korszerűsítés</t>
  </si>
  <si>
    <t>önkormányzati utak felújítása</t>
  </si>
  <si>
    <t>erő -munkagép beszerzés külterületi utak javításához</t>
  </si>
  <si>
    <t>sportöltöző fejlesztése, eszközbeszerzés</t>
  </si>
  <si>
    <t>IKSZt-hez eszköz beszerzés</t>
  </si>
  <si>
    <t>eszköz beszerzés önkormányzati zöldterületek karbantartásához</t>
  </si>
  <si>
    <t>kulturális rendezvény, minden évben, 2016-2020, 800ezer/év</t>
  </si>
  <si>
    <t>Békás község Önkormányzata</t>
  </si>
  <si>
    <t>a település fenállásának 650. évfordulójának ünneplése</t>
  </si>
  <si>
    <t>harangtorony felújítás</t>
  </si>
  <si>
    <t>ravatalozó felújítása előtető építésével</t>
  </si>
  <si>
    <t>Nahalko Pearls KFT.</t>
  </si>
  <si>
    <t>szőlő üdítő ital készítéséhez eszközbeszerzés</t>
  </si>
  <si>
    <t>szőlő üdítő ital marketing projekt</t>
  </si>
  <si>
    <t>meglévő vendégházhoz terasz építés</t>
  </si>
  <si>
    <t>kültéri zárt finn szauna kialakítása</t>
  </si>
  <si>
    <t>munkagép beszerzése külterületi utakhoz</t>
  </si>
  <si>
    <t>szabadidőpark kialakítása</t>
  </si>
  <si>
    <t>fodrászüzlet felújítása</t>
  </si>
  <si>
    <t>kultúrház felújítása</t>
  </si>
  <si>
    <t>óvoda felújítás</t>
  </si>
  <si>
    <t>helyi piac kialakítása</t>
  </si>
  <si>
    <t>helyben termelt zöldség , gyümölcs feldogozásához  hűtőház</t>
  </si>
  <si>
    <t>helyben termelt zöldség , gyümölcs feldogozásához  feldolgozóüzem</t>
  </si>
  <si>
    <t>helyben termelt zöldség , gyümölcs feldogozásához  raktárhelyiség és árusítótér kailakítása</t>
  </si>
  <si>
    <t>konyha felújítás és eszközbeszerzés</t>
  </si>
  <si>
    <t>szennyvízkezelés megoldása</t>
  </si>
  <si>
    <t>templom felújítás</t>
  </si>
  <si>
    <t>térfigyelő kamera rendszer</t>
  </si>
  <si>
    <t>Egyházaskesző Jövőjéért egyesület</t>
  </si>
  <si>
    <t>műemlékek megvilágítása</t>
  </si>
  <si>
    <t>kisbusz beszerzés</t>
  </si>
  <si>
    <t>néptáncsoportnak eszköz-és ruhabeszerzés</t>
  </si>
  <si>
    <t>belterületi utak, járdák felújítása</t>
  </si>
  <si>
    <t>Nagygyimót</t>
  </si>
  <si>
    <t>Noszlop</t>
  </si>
  <si>
    <t>Takácsi</t>
  </si>
  <si>
    <t>Mezőlak</t>
  </si>
  <si>
    <t>Vinár</t>
  </si>
  <si>
    <t>Kiscsősz</t>
  </si>
  <si>
    <t>Gecse</t>
  </si>
  <si>
    <t>Nemesgörzöny</t>
  </si>
  <si>
    <t>Békás</t>
  </si>
  <si>
    <t>Doba</t>
  </si>
  <si>
    <t>Egyházaskesző</t>
  </si>
  <si>
    <t>Egyházaskeszői Egyházközség</t>
  </si>
  <si>
    <t>Marcaltő Önkormányzat</t>
  </si>
  <si>
    <t>önkormányzati kulturális feladatot ellátó intézmény eszközbeszerzése: a kulturális feladatok ellátásához szükséges eszközök (székek, asztalok, sörpadok, hangosítási és színpadi világítástechnikai elemek beszerzése, modernizálása)</t>
  </si>
  <si>
    <t>sportegyesületek eszköz beszerzése, infrastruktúra fejlesztése (kerékpárok és szállítóeszköz, vízi túra felszerelés és szállító eszközök, túrafelszerelések, működő szakosztályok különböző eszközigényeinek beszerzése, tárolók kialakítása)</t>
  </si>
  <si>
    <t xml:space="preserve">vízi turizmushoz kapcsolódó infrastruktúrafejlesztés (kikötők és hozzá kapcsolódó pihenő helyek kialakítása)
</t>
  </si>
  <si>
    <t>többfunkciós szabadtéri sportpályák kialakítása (tenisz, kosárlabda, foci, kézilabda)</t>
  </si>
  <si>
    <t>meglévő közösségi terek funkcióinak bővítése (kemence építése, stb)</t>
  </si>
  <si>
    <t>falusi vendéglátáshoz kapcsolódó beruházás és eszközbeszerzés (parkoló kialakítása, kerthelységhez kapcsolódó fejlesztés, konyhai eszköz beszerzés)</t>
  </si>
  <si>
    <t xml:space="preserve">falusi szállás lehetőség kialakítása, fejlesztése, átalakításhoz szükséges beruházás finanszírozása </t>
  </si>
  <si>
    <t>helyi mezőgazdasági termék tovább feldolgozásához szükséges eszköz gépsor beszerzése, ehhez kapcsolódó építési beruházás (tojásból száraz tészta)</t>
  </si>
  <si>
    <t>méhészethez kapcsolódó eszközbeszerzés, szállítással kapcsolatos eszköz beszerzés (kaptárak beszerzése, speciális utánfutó vásárlása)</t>
  </si>
  <si>
    <t>Mérlegház és terményvizsgáló laboratórium építése</t>
  </si>
  <si>
    <t>2016-ban (ennyit írt)</t>
  </si>
  <si>
    <t xml:space="preserve">Automata terménymintavevő beszerzése </t>
  </si>
  <si>
    <t xml:space="preserve">Terménytisztító berendezés beszerzése </t>
  </si>
  <si>
    <t xml:space="preserve">A telephely útjainak szilárd burkolattal való ellátása </t>
  </si>
  <si>
    <t xml:space="preserve">Terménytároló építése </t>
  </si>
  <si>
    <t>2018-ban</t>
  </si>
  <si>
    <t>2017-ben</t>
  </si>
  <si>
    <t>2016-ban</t>
  </si>
  <si>
    <t xml:space="preserve">Templom külső tatarozás </t>
  </si>
  <si>
    <t>Ravatalozó előtető</t>
  </si>
  <si>
    <t>Parkoló sáv templom előtt</t>
  </si>
  <si>
    <t>Bittva köz csapadékelvezetés</t>
  </si>
  <si>
    <t>Futballpálya és öltöző felújítás</t>
  </si>
  <si>
    <t>Falugondnoki busz beszerzés</t>
  </si>
  <si>
    <t>Projektötletek, GEMARA-SK, 2016.01.08</t>
  </si>
  <si>
    <t>Beruházás - építés (hagyományátadó kézműves műhely, meglévő parasztház felújítása)</t>
  </si>
  <si>
    <t>Beruházás - eszközfejlesztés, bővítés; aktívan működő egyesületek eszközeinek korszerűsítése, bővítése</t>
  </si>
  <si>
    <t xml:space="preserve">turistaszálló és étterem kialakítása </t>
  </si>
  <si>
    <t>önk-i és szoc. Funkciókat ellátó épület energetikai felújítása</t>
  </si>
  <si>
    <t xml:space="preserve">Kultúrház külső szigetelése és előtető </t>
  </si>
  <si>
    <t>GEMARA-SK (HACS) hálózat</t>
  </si>
  <si>
    <t>Borturizmus, szolgáltatások fejlesztése (somlói borvidék)</t>
  </si>
  <si>
    <t>Lovasturizmus, gyalogos- és kerékpárosturizmus, víziturizmus, ökoturizmus</t>
  </si>
  <si>
    <t>Iszkáz Önkormányzat</t>
  </si>
  <si>
    <t>Nemesgörzsöny Önkormányzat</t>
  </si>
  <si>
    <t>Egyházaskesző Önkormányzata</t>
  </si>
  <si>
    <t>Marcaltői vállalkozások</t>
  </si>
  <si>
    <t>Ganna Önkormányzat</t>
  </si>
  <si>
    <t>Malomsok (vállalkozás, Barcza Dezső)</t>
  </si>
  <si>
    <t>2 db. Ravatalozó felújítása</t>
  </si>
  <si>
    <t>Traktor vontatású földgyalu ( Döbröntével és Bakonypölöskével együtt)</t>
  </si>
  <si>
    <t>Hátrányos helyzetű rétegek munkaerő-piaci integrációját segítő képzési programok</t>
  </si>
  <si>
    <t>Szociálisan rászoruló rétegek kapcsolattartását segítő eszközrendszerek és szolgáltatások szervezése</t>
  </si>
  <si>
    <t>Hátrányos helyzetű etnikai csoportok beilleszkedését segítő képzési, kommunikációs, kulturális tréningek szervezése</t>
  </si>
  <si>
    <t>LEADER/VP/OP</t>
  </si>
  <si>
    <t>GINOP</t>
  </si>
  <si>
    <t>LEADER</t>
  </si>
  <si>
    <t>KEHOP</t>
  </si>
  <si>
    <t>EFOP</t>
  </si>
  <si>
    <t>MAHOP</t>
  </si>
  <si>
    <t>TOP</t>
  </si>
  <si>
    <t>VP</t>
  </si>
  <si>
    <t>Falumúzeum és kortárs képzőművészeti kiállítótér kialakítása</t>
  </si>
  <si>
    <t>Beküldő jogállása</t>
  </si>
  <si>
    <t>Település (ez azonos lehet a megvalósulás helyével)</t>
  </si>
  <si>
    <t>Egyházaskesző Polgárőr egyesület</t>
  </si>
  <si>
    <t>egyesület</t>
  </si>
  <si>
    <t>önkormányzat</t>
  </si>
  <si>
    <t>vállalkozás</t>
  </si>
  <si>
    <t>Marcalgergelyi</t>
  </si>
  <si>
    <t>Marcaltő</t>
  </si>
  <si>
    <t>HACS akcióterüelte</t>
  </si>
  <si>
    <t>Iszkáz</t>
  </si>
  <si>
    <t>Nemesgörzsöny</t>
  </si>
  <si>
    <t>Ganna</t>
  </si>
  <si>
    <t>Malomsok</t>
  </si>
  <si>
    <t>1. Az intézkedés megnevezése</t>
  </si>
  <si>
    <t>2. HFS SPECIFIKUS céljaihoz való illeszkedés</t>
  </si>
  <si>
    <t>8. Összeg (millió Ft)</t>
  </si>
  <si>
    <t xml:space="preserve"> </t>
  </si>
  <si>
    <t>lehetséges kedvezményezett (talán megegysezhet a 6-os ponttal)</t>
  </si>
  <si>
    <t>ÖSSZESEN</t>
  </si>
  <si>
    <t>Öregséd Vadásztársaság (Szaller Zsolt, elnök)</t>
  </si>
  <si>
    <t>Naggyirmót</t>
  </si>
  <si>
    <t>Összeg (millió Ft)</t>
  </si>
  <si>
    <t>A HFS intézkedéseihez való illeszkedés</t>
  </si>
  <si>
    <t>A megvalósítás kezdete (év/hónap)</t>
  </si>
  <si>
    <t>A megvalósítás vége (év/hónap)</t>
  </si>
  <si>
    <t>Kimeneti indikátorok (A célértékek legyenek arányban az intézkedésre allokált forráskerettel.
Az alább megadott, kötelezően alkalmazandó indikátorok köre kiegészíthető.
a. A támogatott projektek száma (db)
b. A támogatott kedvezményezettek száma típus alapján megbontva (vállalkozás,
önkormányzat, civil szervezet) (db))</t>
  </si>
  <si>
    <t>Nemesszalók Önkormányzat</t>
  </si>
  <si>
    <t>Nemesszalók</t>
  </si>
  <si>
    <t>Park kialakítása a hivatal udvarásban</t>
  </si>
  <si>
    <t>KÖFOP/TOP</t>
  </si>
  <si>
    <t>Nemesszalók Rákóczi u 15</t>
  </si>
  <si>
    <t>Piactér kialakítása Nemesszalókon</t>
  </si>
  <si>
    <t>Nemesszalók Rákóczi u 30</t>
  </si>
  <si>
    <t>Járdaépítés Nemesszalókon</t>
  </si>
  <si>
    <t>Nemesszalók Lehel utca, Rákóczi utca páros oldal, Ady utca</t>
  </si>
  <si>
    <t>Tornaterem felújítás Nemesszalókon</t>
  </si>
  <si>
    <t>Nemesszalók Szabadság tér 12</t>
  </si>
  <si>
    <t>Vanyola</t>
  </si>
  <si>
    <t>Pajtaszínpad építése kültéri medencével +asztal, pad, üdvözlőtáblák elhelyezése, sportpálya felújítása, virágosítás</t>
  </si>
  <si>
    <t>Vaonyola, Vajda P. u. 2. (Közösségi ház, sportpálya)</t>
  </si>
  <si>
    <t>Külsővat Önkormányzat</t>
  </si>
  <si>
    <t>Külsővat</t>
  </si>
  <si>
    <t>Térségek közötti összeköttetés biztosítása a munkaerő és a tömegközlekedés javítására</t>
  </si>
  <si>
    <t>Külsővat - Marcalgergelyi</t>
  </si>
  <si>
    <t>Korszerűtlen ivóvízhálózat felújítása</t>
  </si>
  <si>
    <t>Küslővat - Bánhalmapuszta</t>
  </si>
  <si>
    <t>Belterületi csapadékvíz elvezetése</t>
  </si>
  <si>
    <t>Küslővat belterület</t>
  </si>
  <si>
    <t>Pápadereske Önkormányzat</t>
  </si>
  <si>
    <t>Pápadereske</t>
  </si>
  <si>
    <t>Pihenő park és szabadidő központ kialakítása, Pápadereske Községben</t>
  </si>
  <si>
    <t>5/1 hrsz.-ú faluközpont, 55 hrsz.-ú erdő illetve agyaggödör és a 037/7hrsz.-ú volt futballpálya.</t>
  </si>
  <si>
    <t>Kemeneshőgyészi napok</t>
  </si>
  <si>
    <t>Kemeneshőgyész</t>
  </si>
  <si>
    <t>Kemeneshőgyész Önkormányzat</t>
  </si>
  <si>
    <t>Radó kastély, Kemeneshőgyész, Kossuth u. 107.</t>
  </si>
  <si>
    <t>Közösségi terem felújítása</t>
  </si>
  <si>
    <t>Somló Trade Kft. Bogdán József</t>
  </si>
  <si>
    <t>Turista szálláshelyé s találkozási pont</t>
  </si>
  <si>
    <t>Somlószőlős</t>
  </si>
  <si>
    <t>Somlószőlős, Kossuth utca 653/9/10  hrsz.</t>
  </si>
  <si>
    <t xml:space="preserve">Tornai Pincészet </t>
  </si>
  <si>
    <t>Somlójenő</t>
  </si>
  <si>
    <t>Bor- és csemegeszőlő altervetatív felhasználásához szükséges gépek, berendezések létrehozása és az alkalmazott technológia bevezetése</t>
  </si>
  <si>
    <t>Somló hely, Tornai Pincészet</t>
  </si>
  <si>
    <t>Kovács Attila - Kovácsné Józsa Henrietta</t>
  </si>
  <si>
    <t>Nyárád</t>
  </si>
  <si>
    <t>"Levendula Kézműves-ház" kialakítása Nyárádon</t>
  </si>
  <si>
    <t>8512 Nyárád, Kossuth Lajos u. 33.</t>
  </si>
  <si>
    <t>Nyárád Önkormányzat</t>
  </si>
  <si>
    <t>Fedett kondipart építése</t>
  </si>
  <si>
    <t>8512, Nyárád, Kossuth u. 1; hrsz: 3/3</t>
  </si>
  <si>
    <t>Hagyományos búcsúi rendezvény</t>
  </si>
  <si>
    <t>8512, Nyárád, Közösségi ház, Arany János u. 31.</t>
  </si>
  <si>
    <t>Helyi termékház és zöldségfeldolgozó kialakítása</t>
  </si>
  <si>
    <t>8512, Nyárád, Arany János u. 116; hrsz: 643</t>
  </si>
  <si>
    <t>Vinár Önkományzat</t>
  </si>
  <si>
    <t>Vinár község kisléptékű fejlesztése a közösségi tér felújításának segítségével II.</t>
  </si>
  <si>
    <t>9534 Vinár, Köztársaság u. 38</t>
  </si>
  <si>
    <t>Célkeresztben a lövészet</t>
  </si>
  <si>
    <t>Nagygyimót Pápai u. 1/2., hrsz. 1/3.</t>
  </si>
  <si>
    <t>Iszkáz, Nagy László u. 64.</t>
  </si>
  <si>
    <t>Vaszar-Gecse Vadásztársaság</t>
  </si>
  <si>
    <t>Vaszar</t>
  </si>
  <si>
    <t>Szálláshely kialakítása</t>
  </si>
  <si>
    <t>Vaszar, külkerület</t>
  </si>
  <si>
    <t>Malomsok Önkormányzat</t>
  </si>
  <si>
    <t>Közösségi élet támogatása vidéken</t>
  </si>
  <si>
    <t>Megvaósítás helyszíne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</si>
</sst>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" fillId="4" borderId="0" xfId="0" applyFont="1" applyFill="1"/>
    <xf numFmtId="1" fontId="2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top"/>
    </xf>
    <xf numFmtId="0" fontId="2" fillId="4" borderId="0" xfId="0" applyFont="1" applyFill="1" applyAlignment="1">
      <alignment wrapText="1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1" fillId="0" borderId="0" xfId="0" applyFont="1"/>
    <xf numFmtId="1" fontId="0" fillId="6" borderId="0" xfId="0" applyNumberFormat="1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7"/>
  <sheetViews>
    <sheetView zoomScale="60" zoomScaleNormal="60" workbookViewId="0">
      <pane ySplit="2" topLeftCell="A102" activePane="bottomLeft" state="frozen"/>
      <selection pane="bottomLeft" activeCell="A111" sqref="A111:XFD125"/>
    </sheetView>
  </sheetViews>
  <sheetFormatPr defaultRowHeight="15" x14ac:dyDescent="0.25"/>
  <cols>
    <col min="1" max="1" width="39.28515625" customWidth="1"/>
    <col min="2" max="2" width="13.140625" customWidth="1"/>
    <col min="3" max="3" width="39.28515625" customWidth="1"/>
    <col min="4" max="4" width="70.85546875" customWidth="1"/>
    <col min="5" max="5" width="17.28515625" style="6" customWidth="1"/>
    <col min="6" max="6" width="20" style="1" customWidth="1"/>
    <col min="7" max="7" width="18.5703125" style="1" customWidth="1"/>
    <col min="8" max="9" width="22.5703125" customWidth="1"/>
    <col min="10" max="10" width="43.5703125" customWidth="1"/>
    <col min="11" max="11" width="38.5703125" customWidth="1"/>
    <col min="12" max="12" width="28.28515625" customWidth="1"/>
    <col min="13" max="13" width="22.140625" customWidth="1"/>
  </cols>
  <sheetData>
    <row r="1" spans="1:13" x14ac:dyDescent="0.25">
      <c r="A1" s="34" t="s">
        <v>130</v>
      </c>
      <c r="B1" s="34"/>
      <c r="C1" s="34"/>
      <c r="D1" s="34"/>
      <c r="E1" s="34"/>
      <c r="F1" s="34"/>
      <c r="G1" s="2"/>
    </row>
    <row r="2" spans="1:13" s="15" customFormat="1" ht="135" x14ac:dyDescent="0.25">
      <c r="A2" s="15" t="s">
        <v>0</v>
      </c>
      <c r="B2" s="15" t="s">
        <v>159</v>
      </c>
      <c r="C2" s="15" t="s">
        <v>160</v>
      </c>
      <c r="D2" s="15" t="s">
        <v>172</v>
      </c>
      <c r="E2" s="16" t="s">
        <v>181</v>
      </c>
      <c r="F2" s="15" t="s">
        <v>180</v>
      </c>
      <c r="G2" s="15" t="s">
        <v>150</v>
      </c>
      <c r="H2" s="17" t="s">
        <v>182</v>
      </c>
      <c r="I2" s="17" t="s">
        <v>183</v>
      </c>
      <c r="J2" s="17" t="s">
        <v>184</v>
      </c>
      <c r="K2" s="18" t="s">
        <v>26</v>
      </c>
      <c r="L2" s="18" t="s">
        <v>176</v>
      </c>
      <c r="M2" s="18" t="s">
        <v>27</v>
      </c>
    </row>
    <row r="3" spans="1:13" s="3" customFormat="1" x14ac:dyDescent="0.25">
      <c r="A3" s="8" t="s">
        <v>143</v>
      </c>
      <c r="B3" s="8" t="s">
        <v>163</v>
      </c>
      <c r="C3" s="8" t="s">
        <v>170</v>
      </c>
      <c r="D3" s="8" t="s">
        <v>129</v>
      </c>
      <c r="E3" s="6">
        <v>3</v>
      </c>
      <c r="F3" s="12">
        <v>12</v>
      </c>
      <c r="G3" s="13" t="s">
        <v>154</v>
      </c>
      <c r="H3"/>
      <c r="I3"/>
      <c r="J3"/>
      <c r="K3"/>
      <c r="L3"/>
      <c r="M3"/>
    </row>
    <row r="4" spans="1:13" s="3" customFormat="1" x14ac:dyDescent="0.25">
      <c r="A4" s="3" t="s">
        <v>224</v>
      </c>
      <c r="B4" s="3" t="s">
        <v>164</v>
      </c>
      <c r="C4" s="3" t="s">
        <v>225</v>
      </c>
      <c r="D4" s="3" t="s">
        <v>226</v>
      </c>
      <c r="E4" s="4">
        <v>3</v>
      </c>
      <c r="F4" s="28">
        <v>30</v>
      </c>
      <c r="G4" s="28" t="s">
        <v>154</v>
      </c>
      <c r="K4" s="3" t="s">
        <v>227</v>
      </c>
    </row>
    <row r="5" spans="1:13" s="3" customFormat="1" ht="30" x14ac:dyDescent="0.25">
      <c r="A5" s="8" t="s">
        <v>136</v>
      </c>
      <c r="B5" s="8" t="s">
        <v>162</v>
      </c>
      <c r="C5" s="11" t="s">
        <v>167</v>
      </c>
      <c r="D5" s="9" t="s">
        <v>147</v>
      </c>
      <c r="E5" s="6">
        <v>5</v>
      </c>
      <c r="F5" s="14">
        <v>30</v>
      </c>
      <c r="G5" s="14" t="s">
        <v>154</v>
      </c>
      <c r="H5"/>
      <c r="I5"/>
      <c r="J5"/>
      <c r="K5"/>
      <c r="L5"/>
      <c r="M5"/>
    </row>
    <row r="6" spans="1:13" s="3" customFormat="1" x14ac:dyDescent="0.25">
      <c r="A6" s="8" t="s">
        <v>36</v>
      </c>
      <c r="B6" s="8" t="s">
        <v>164</v>
      </c>
      <c r="C6" s="11" t="s">
        <v>165</v>
      </c>
      <c r="D6" s="8" t="s">
        <v>43</v>
      </c>
      <c r="E6" s="6">
        <v>6</v>
      </c>
      <c r="F6" s="13">
        <v>10</v>
      </c>
      <c r="G6" s="13" t="s">
        <v>154</v>
      </c>
      <c r="H6"/>
      <c r="I6"/>
      <c r="J6"/>
      <c r="K6" t="s">
        <v>42</v>
      </c>
      <c r="L6"/>
      <c r="M6"/>
    </row>
    <row r="7" spans="1:13" s="3" customFormat="1" x14ac:dyDescent="0.25">
      <c r="A7" s="8" t="s">
        <v>141</v>
      </c>
      <c r="B7" s="8"/>
      <c r="C7" s="8"/>
      <c r="D7" s="8" t="s">
        <v>133</v>
      </c>
      <c r="E7" s="6">
        <v>1</v>
      </c>
      <c r="F7" s="14">
        <v>40</v>
      </c>
      <c r="G7" s="14" t="s">
        <v>151</v>
      </c>
      <c r="H7"/>
      <c r="I7"/>
      <c r="J7"/>
      <c r="K7" t="s">
        <v>103</v>
      </c>
      <c r="L7"/>
      <c r="M7"/>
    </row>
    <row r="8" spans="1:13" x14ac:dyDescent="0.25">
      <c r="A8" s="8" t="s">
        <v>136</v>
      </c>
      <c r="B8" s="8"/>
      <c r="C8" s="8"/>
      <c r="D8" s="8" t="s">
        <v>138</v>
      </c>
      <c r="E8" s="6">
        <v>1</v>
      </c>
      <c r="F8" s="14">
        <v>50</v>
      </c>
      <c r="G8" s="14" t="s">
        <v>151</v>
      </c>
    </row>
    <row r="9" spans="1:13" x14ac:dyDescent="0.25">
      <c r="A9" s="3" t="s">
        <v>216</v>
      </c>
      <c r="B9" s="3" t="s">
        <v>164</v>
      </c>
      <c r="C9" s="3" t="s">
        <v>218</v>
      </c>
      <c r="D9" s="3" t="s">
        <v>217</v>
      </c>
      <c r="E9" s="4">
        <v>1</v>
      </c>
      <c r="F9" s="28">
        <v>40</v>
      </c>
      <c r="G9" s="28" t="s">
        <v>151</v>
      </c>
      <c r="H9" s="3"/>
      <c r="I9" s="3"/>
      <c r="J9" s="3"/>
      <c r="K9" s="3" t="s">
        <v>219</v>
      </c>
      <c r="L9" s="3"/>
      <c r="M9" s="3"/>
    </row>
    <row r="10" spans="1:13" x14ac:dyDescent="0.25">
      <c r="A10" s="3" t="s">
        <v>241</v>
      </c>
      <c r="B10" s="3" t="s">
        <v>162</v>
      </c>
      <c r="C10" s="3" t="s">
        <v>242</v>
      </c>
      <c r="D10" s="3" t="s">
        <v>243</v>
      </c>
      <c r="E10" s="4">
        <v>1</v>
      </c>
      <c r="F10" s="28">
        <v>30</v>
      </c>
      <c r="G10" s="28" t="s">
        <v>151</v>
      </c>
      <c r="H10" s="3"/>
      <c r="I10" s="3"/>
      <c r="J10" s="3"/>
      <c r="K10" s="3" t="s">
        <v>244</v>
      </c>
      <c r="L10" s="3"/>
      <c r="M10" s="3"/>
    </row>
    <row r="11" spans="1:13" x14ac:dyDescent="0.25">
      <c r="A11" s="8" t="s">
        <v>3</v>
      </c>
      <c r="B11" s="8"/>
      <c r="C11" s="8"/>
      <c r="D11" s="8" t="s">
        <v>2</v>
      </c>
      <c r="E11" s="6">
        <v>2</v>
      </c>
      <c r="F11" s="13">
        <v>300</v>
      </c>
      <c r="G11" s="13" t="s">
        <v>151</v>
      </c>
      <c r="K11" t="s">
        <v>94</v>
      </c>
    </row>
    <row r="12" spans="1:13" x14ac:dyDescent="0.25">
      <c r="A12" s="3" t="s">
        <v>228</v>
      </c>
      <c r="B12" s="3" t="s">
        <v>163</v>
      </c>
      <c r="C12" s="3" t="s">
        <v>225</v>
      </c>
      <c r="D12" s="3" t="s">
        <v>233</v>
      </c>
      <c r="E12" s="4">
        <v>2</v>
      </c>
      <c r="F12" s="28">
        <v>18</v>
      </c>
      <c r="G12" s="28" t="s">
        <v>151</v>
      </c>
      <c r="H12" s="3"/>
      <c r="I12" s="3"/>
      <c r="J12" s="3"/>
      <c r="K12" s="3" t="s">
        <v>234</v>
      </c>
      <c r="L12" s="3"/>
      <c r="M12" s="3"/>
    </row>
    <row r="13" spans="1:13" x14ac:dyDescent="0.25">
      <c r="A13" s="11" t="s">
        <v>139</v>
      </c>
      <c r="B13" s="11" t="s">
        <v>163</v>
      </c>
      <c r="C13" s="11" t="s">
        <v>168</v>
      </c>
      <c r="D13" s="11" t="s">
        <v>50</v>
      </c>
      <c r="E13" s="4">
        <v>3</v>
      </c>
      <c r="F13" s="13">
        <v>42</v>
      </c>
      <c r="G13" s="13" t="s">
        <v>151</v>
      </c>
      <c r="H13" s="3"/>
      <c r="I13" s="3"/>
      <c r="J13" s="3"/>
      <c r="K13" s="3" t="s">
        <v>240</v>
      </c>
      <c r="L13" s="3"/>
      <c r="M13" s="3"/>
    </row>
    <row r="14" spans="1:13" x14ac:dyDescent="0.25">
      <c r="A14" s="3" t="s">
        <v>235</v>
      </c>
      <c r="B14" s="3" t="s">
        <v>163</v>
      </c>
      <c r="C14" s="3" t="s">
        <v>97</v>
      </c>
      <c r="D14" s="3" t="s">
        <v>236</v>
      </c>
      <c r="E14" s="4">
        <v>3</v>
      </c>
      <c r="F14" s="28">
        <v>15</v>
      </c>
      <c r="G14" s="28" t="s">
        <v>151</v>
      </c>
      <c r="H14" s="3"/>
      <c r="I14" s="3"/>
      <c r="J14" s="3"/>
      <c r="K14" s="3" t="s">
        <v>237</v>
      </c>
      <c r="L14" s="3"/>
      <c r="M14" s="3"/>
    </row>
    <row r="15" spans="1:13" x14ac:dyDescent="0.25">
      <c r="A15" s="3" t="s">
        <v>178</v>
      </c>
      <c r="B15" s="3" t="s">
        <v>162</v>
      </c>
      <c r="C15" s="3" t="s">
        <v>93</v>
      </c>
      <c r="D15" s="3" t="s">
        <v>238</v>
      </c>
      <c r="E15" s="4">
        <v>3</v>
      </c>
      <c r="F15" s="28">
        <v>80</v>
      </c>
      <c r="G15" s="28" t="s">
        <v>151</v>
      </c>
      <c r="H15" s="3"/>
      <c r="I15" s="3"/>
      <c r="J15" s="3"/>
      <c r="K15" s="3" t="s">
        <v>239</v>
      </c>
      <c r="L15" s="3"/>
      <c r="M15" s="3"/>
    </row>
    <row r="16" spans="1:13" x14ac:dyDescent="0.25">
      <c r="A16" s="11" t="s">
        <v>144</v>
      </c>
      <c r="B16" s="11" t="s">
        <v>164</v>
      </c>
      <c r="C16" s="11" t="s">
        <v>171</v>
      </c>
      <c r="D16" s="11" t="s">
        <v>120</v>
      </c>
      <c r="E16" s="4">
        <v>4</v>
      </c>
      <c r="F16" s="13">
        <v>45</v>
      </c>
      <c r="G16" s="13" t="s">
        <v>151</v>
      </c>
      <c r="H16" s="3" t="s">
        <v>121</v>
      </c>
      <c r="I16" s="3"/>
      <c r="J16" s="3"/>
      <c r="K16" s="3"/>
      <c r="L16" s="3"/>
      <c r="M16" s="3"/>
    </row>
    <row r="17" spans="1:13" ht="60" x14ac:dyDescent="0.25">
      <c r="A17" s="8" t="s">
        <v>7</v>
      </c>
      <c r="B17" s="11" t="s">
        <v>164</v>
      </c>
      <c r="C17" s="11" t="s">
        <v>102</v>
      </c>
      <c r="D17" s="9" t="s">
        <v>8</v>
      </c>
      <c r="E17" s="5">
        <v>4</v>
      </c>
      <c r="F17" s="12">
        <v>75</v>
      </c>
      <c r="G17" s="13" t="s">
        <v>151</v>
      </c>
      <c r="K17" t="s">
        <v>102</v>
      </c>
    </row>
    <row r="18" spans="1:13" x14ac:dyDescent="0.25">
      <c r="A18" s="8" t="s">
        <v>7</v>
      </c>
      <c r="B18" s="11" t="s">
        <v>164</v>
      </c>
      <c r="C18" s="11" t="s">
        <v>102</v>
      </c>
      <c r="D18" s="8" t="s">
        <v>9</v>
      </c>
      <c r="E18" s="6">
        <v>4</v>
      </c>
      <c r="F18" s="12">
        <v>65</v>
      </c>
      <c r="G18" s="13" t="s">
        <v>151</v>
      </c>
      <c r="K18" t="s">
        <v>102</v>
      </c>
    </row>
    <row r="19" spans="1:13" ht="30" x14ac:dyDescent="0.25">
      <c r="A19" s="8" t="s">
        <v>18</v>
      </c>
      <c r="B19" s="11" t="s">
        <v>164</v>
      </c>
      <c r="C19" s="11" t="s">
        <v>93</v>
      </c>
      <c r="D19" s="9" t="s">
        <v>19</v>
      </c>
      <c r="E19" s="5">
        <v>4</v>
      </c>
      <c r="F19" s="12">
        <v>90</v>
      </c>
      <c r="G19" s="13" t="s">
        <v>151</v>
      </c>
      <c r="K19" t="s">
        <v>93</v>
      </c>
    </row>
    <row r="20" spans="1:13" x14ac:dyDescent="0.25">
      <c r="A20" s="8" t="s">
        <v>29</v>
      </c>
      <c r="B20" s="11" t="s">
        <v>163</v>
      </c>
      <c r="C20" s="11" t="s">
        <v>98</v>
      </c>
      <c r="D20" s="8" t="s">
        <v>28</v>
      </c>
      <c r="E20" s="6">
        <v>4</v>
      </c>
      <c r="F20" s="13">
        <v>200</v>
      </c>
      <c r="G20" s="13" t="s">
        <v>151</v>
      </c>
      <c r="K20" t="s">
        <v>98</v>
      </c>
      <c r="L20" t="s">
        <v>30</v>
      </c>
    </row>
    <row r="21" spans="1:13" x14ac:dyDescent="0.25">
      <c r="A21" s="8" t="s">
        <v>36</v>
      </c>
      <c r="B21" s="11" t="s">
        <v>164</v>
      </c>
      <c r="C21" s="11" t="s">
        <v>165</v>
      </c>
      <c r="D21" s="8" t="s">
        <v>35</v>
      </c>
      <c r="E21" s="6">
        <v>4</v>
      </c>
      <c r="F21" s="13">
        <v>200</v>
      </c>
      <c r="G21" s="13" t="s">
        <v>151</v>
      </c>
      <c r="K21" t="s">
        <v>37</v>
      </c>
      <c r="L21" t="s">
        <v>36</v>
      </c>
    </row>
    <row r="22" spans="1:13" x14ac:dyDescent="0.25">
      <c r="A22" s="8" t="s">
        <v>36</v>
      </c>
      <c r="B22" s="11" t="s">
        <v>164</v>
      </c>
      <c r="C22" s="11" t="s">
        <v>165</v>
      </c>
      <c r="D22" s="8" t="s">
        <v>39</v>
      </c>
      <c r="E22" s="6">
        <v>4</v>
      </c>
      <c r="F22" s="13">
        <v>400</v>
      </c>
      <c r="G22" s="13" t="s">
        <v>151</v>
      </c>
      <c r="K22" t="s">
        <v>38</v>
      </c>
    </row>
    <row r="23" spans="1:13" x14ac:dyDescent="0.25">
      <c r="A23" s="8" t="s">
        <v>141</v>
      </c>
      <c r="B23" s="8"/>
      <c r="C23" s="8" t="s">
        <v>103</v>
      </c>
      <c r="D23" s="8" t="s">
        <v>84</v>
      </c>
      <c r="E23" s="6">
        <v>4</v>
      </c>
      <c r="F23" s="12">
        <v>35</v>
      </c>
      <c r="G23" s="13" t="s">
        <v>151</v>
      </c>
      <c r="K23" t="s">
        <v>103</v>
      </c>
    </row>
    <row r="24" spans="1:13" x14ac:dyDescent="0.25">
      <c r="A24" s="3" t="s">
        <v>199</v>
      </c>
      <c r="B24" s="3" t="s">
        <v>163</v>
      </c>
      <c r="C24" s="3" t="s">
        <v>200</v>
      </c>
      <c r="D24" s="3" t="s">
        <v>201</v>
      </c>
      <c r="E24" s="4">
        <v>6</v>
      </c>
      <c r="F24" s="28">
        <v>80</v>
      </c>
      <c r="G24" s="28" t="s">
        <v>151</v>
      </c>
      <c r="H24" s="3"/>
      <c r="I24" s="3"/>
      <c r="J24" s="3"/>
      <c r="K24" s="3" t="s">
        <v>202</v>
      </c>
      <c r="L24" s="3"/>
      <c r="M24" s="3"/>
    </row>
    <row r="25" spans="1:13" x14ac:dyDescent="0.25">
      <c r="A25" s="3" t="s">
        <v>207</v>
      </c>
      <c r="B25" s="3" t="s">
        <v>163</v>
      </c>
      <c r="C25" s="3" t="s">
        <v>208</v>
      </c>
      <c r="D25" s="3" t="s">
        <v>209</v>
      </c>
      <c r="E25" s="4">
        <v>6</v>
      </c>
      <c r="F25" s="28">
        <v>47</v>
      </c>
      <c r="G25" s="28" t="s">
        <v>151</v>
      </c>
      <c r="H25" s="3"/>
      <c r="I25" s="3"/>
      <c r="J25" s="3"/>
      <c r="K25" s="3" t="s">
        <v>210</v>
      </c>
      <c r="L25" s="3"/>
      <c r="M25" s="3"/>
    </row>
    <row r="26" spans="1:13" x14ac:dyDescent="0.25">
      <c r="A26" s="8" t="s">
        <v>36</v>
      </c>
      <c r="B26" s="8" t="s">
        <v>164</v>
      </c>
      <c r="C26" s="11" t="s">
        <v>165</v>
      </c>
      <c r="D26" s="8" t="s">
        <v>46</v>
      </c>
      <c r="E26" s="6">
        <v>6</v>
      </c>
      <c r="F26" s="13">
        <v>12</v>
      </c>
      <c r="G26" s="13" t="s">
        <v>153</v>
      </c>
      <c r="K26" t="s">
        <v>42</v>
      </c>
    </row>
    <row r="27" spans="1:13" x14ac:dyDescent="0.25">
      <c r="A27" s="8" t="s">
        <v>140</v>
      </c>
      <c r="B27" s="8" t="s">
        <v>163</v>
      </c>
      <c r="C27" s="8" t="s">
        <v>169</v>
      </c>
      <c r="D27" s="8" t="s">
        <v>58</v>
      </c>
      <c r="E27" s="6">
        <v>6</v>
      </c>
      <c r="F27" s="12">
        <v>45</v>
      </c>
      <c r="G27" s="12" t="s">
        <v>153</v>
      </c>
      <c r="K27" t="s">
        <v>100</v>
      </c>
    </row>
    <row r="28" spans="1:13" x14ac:dyDescent="0.25">
      <c r="A28" s="8" t="s">
        <v>140</v>
      </c>
      <c r="B28" s="8" t="s">
        <v>163</v>
      </c>
      <c r="C28" s="8" t="s">
        <v>169</v>
      </c>
      <c r="D28" s="8" t="s">
        <v>59</v>
      </c>
      <c r="E28" s="6">
        <v>6</v>
      </c>
      <c r="F28" s="12">
        <v>48</v>
      </c>
      <c r="G28" s="12" t="s">
        <v>153</v>
      </c>
      <c r="K28" t="s">
        <v>100</v>
      </c>
    </row>
    <row r="29" spans="1:13" ht="37.5" customHeight="1" x14ac:dyDescent="0.25">
      <c r="A29" s="8" t="s">
        <v>141</v>
      </c>
      <c r="B29" s="8" t="s">
        <v>163</v>
      </c>
      <c r="C29" s="8" t="s">
        <v>103</v>
      </c>
      <c r="D29" s="8" t="s">
        <v>134</v>
      </c>
      <c r="E29" s="6">
        <v>6</v>
      </c>
      <c r="F29" s="12">
        <v>15</v>
      </c>
      <c r="G29" s="12" t="s">
        <v>153</v>
      </c>
      <c r="K29" t="s">
        <v>103</v>
      </c>
    </row>
    <row r="30" spans="1:13" x14ac:dyDescent="0.25">
      <c r="A30" s="8" t="s">
        <v>141</v>
      </c>
      <c r="B30" s="8" t="s">
        <v>163</v>
      </c>
      <c r="C30" s="8" t="s">
        <v>103</v>
      </c>
      <c r="D30" s="8" t="s">
        <v>85</v>
      </c>
      <c r="E30" s="6">
        <v>6</v>
      </c>
      <c r="F30" s="12">
        <v>300</v>
      </c>
      <c r="G30" s="12" t="s">
        <v>153</v>
      </c>
      <c r="K30" t="s">
        <v>103</v>
      </c>
    </row>
    <row r="31" spans="1:13" x14ac:dyDescent="0.25">
      <c r="A31" s="3" t="s">
        <v>199</v>
      </c>
      <c r="B31" s="3" t="s">
        <v>163</v>
      </c>
      <c r="C31" s="3" t="s">
        <v>200</v>
      </c>
      <c r="D31" s="3" t="s">
        <v>203</v>
      </c>
      <c r="E31" s="4">
        <v>6</v>
      </c>
      <c r="F31" s="28">
        <v>13.8</v>
      </c>
      <c r="G31" s="28" t="s">
        <v>153</v>
      </c>
      <c r="H31" s="3"/>
      <c r="I31" s="3"/>
      <c r="J31" s="3"/>
      <c r="K31" s="3" t="s">
        <v>204</v>
      </c>
      <c r="L31" s="3"/>
      <c r="M31" s="3"/>
    </row>
    <row r="32" spans="1:13" x14ac:dyDescent="0.25">
      <c r="A32" s="3" t="s">
        <v>199</v>
      </c>
      <c r="B32" s="3" t="s">
        <v>163</v>
      </c>
      <c r="C32" s="3" t="s">
        <v>200</v>
      </c>
      <c r="D32" s="3" t="s">
        <v>205</v>
      </c>
      <c r="E32" s="4">
        <v>6</v>
      </c>
      <c r="F32" s="28">
        <v>6</v>
      </c>
      <c r="G32" s="28" t="s">
        <v>153</v>
      </c>
      <c r="H32" s="3"/>
      <c r="I32" s="3"/>
      <c r="J32" s="3"/>
      <c r="K32" s="3" t="s">
        <v>206</v>
      </c>
      <c r="L32" s="3"/>
      <c r="M32" s="3"/>
    </row>
    <row r="33" spans="1:13" ht="30" x14ac:dyDescent="0.25">
      <c r="A33" s="8" t="s">
        <v>178</v>
      </c>
      <c r="B33" s="8" t="s">
        <v>162</v>
      </c>
      <c r="C33" s="9" t="s">
        <v>179</v>
      </c>
      <c r="D33" s="9" t="s">
        <v>1</v>
      </c>
      <c r="E33" s="5">
        <v>1</v>
      </c>
      <c r="F33" s="12">
        <v>40</v>
      </c>
      <c r="G33" s="12" t="s">
        <v>152</v>
      </c>
      <c r="J33" t="s">
        <v>175</v>
      </c>
      <c r="K33" t="s">
        <v>93</v>
      </c>
    </row>
    <row r="34" spans="1:13" x14ac:dyDescent="0.25">
      <c r="A34" s="8" t="s">
        <v>10</v>
      </c>
      <c r="B34" s="8" t="s">
        <v>162</v>
      </c>
      <c r="C34" s="8" t="s">
        <v>96</v>
      </c>
      <c r="D34" s="9" t="s">
        <v>15</v>
      </c>
      <c r="E34" s="5">
        <v>1</v>
      </c>
      <c r="F34" s="12">
        <v>5</v>
      </c>
      <c r="G34" s="12" t="s">
        <v>152</v>
      </c>
      <c r="K34" t="s">
        <v>96</v>
      </c>
      <c r="L34" t="s">
        <v>49</v>
      </c>
    </row>
    <row r="35" spans="1:13" x14ac:dyDescent="0.25">
      <c r="A35" s="8" t="s">
        <v>10</v>
      </c>
      <c r="B35" s="8" t="s">
        <v>162</v>
      </c>
      <c r="C35" s="8" t="s">
        <v>96</v>
      </c>
      <c r="D35" s="9" t="s">
        <v>17</v>
      </c>
      <c r="E35" s="5">
        <v>1</v>
      </c>
      <c r="F35" s="12">
        <v>1</v>
      </c>
      <c r="G35" s="12" t="s">
        <v>152</v>
      </c>
      <c r="K35" t="s">
        <v>96</v>
      </c>
      <c r="L35" t="s">
        <v>49</v>
      </c>
    </row>
    <row r="36" spans="1:13" x14ac:dyDescent="0.25">
      <c r="A36" s="8" t="s">
        <v>25</v>
      </c>
      <c r="B36" s="8" t="s">
        <v>163</v>
      </c>
      <c r="C36" s="8" t="s">
        <v>97</v>
      </c>
      <c r="D36" s="8" t="s">
        <v>23</v>
      </c>
      <c r="E36" s="6">
        <v>1</v>
      </c>
      <c r="F36" s="13">
        <v>8</v>
      </c>
      <c r="G36" s="13" t="s">
        <v>152</v>
      </c>
      <c r="K36" t="s">
        <v>97</v>
      </c>
    </row>
    <row r="37" spans="1:13" x14ac:dyDescent="0.25">
      <c r="A37" s="8" t="s">
        <v>36</v>
      </c>
      <c r="B37" s="8" t="s">
        <v>164</v>
      </c>
      <c r="C37" s="8" t="s">
        <v>165</v>
      </c>
      <c r="D37" s="8" t="s">
        <v>40</v>
      </c>
      <c r="E37" s="6">
        <v>1</v>
      </c>
      <c r="F37" s="13">
        <v>5</v>
      </c>
      <c r="G37" s="13" t="s">
        <v>152</v>
      </c>
      <c r="K37" t="s">
        <v>41</v>
      </c>
    </row>
    <row r="38" spans="1:13" x14ac:dyDescent="0.25">
      <c r="A38" s="8" t="s">
        <v>36</v>
      </c>
      <c r="B38" s="8" t="s">
        <v>164</v>
      </c>
      <c r="C38" s="8" t="s">
        <v>165</v>
      </c>
      <c r="D38" s="8" t="s">
        <v>47</v>
      </c>
      <c r="E38" s="6">
        <v>1</v>
      </c>
      <c r="F38" s="13">
        <v>30</v>
      </c>
      <c r="G38" s="13" t="s">
        <v>152</v>
      </c>
      <c r="K38" t="s">
        <v>48</v>
      </c>
    </row>
    <row r="39" spans="1:13" ht="30" x14ac:dyDescent="0.25">
      <c r="A39" s="9" t="s">
        <v>51</v>
      </c>
      <c r="B39" s="9" t="s">
        <v>164</v>
      </c>
      <c r="C39" s="9" t="s">
        <v>99</v>
      </c>
      <c r="D39" s="8" t="s">
        <v>52</v>
      </c>
      <c r="E39" s="6">
        <v>1</v>
      </c>
      <c r="F39" s="12">
        <v>20</v>
      </c>
      <c r="G39" s="12" t="s">
        <v>152</v>
      </c>
      <c r="K39" t="s">
        <v>99</v>
      </c>
    </row>
    <row r="40" spans="1:13" s="3" customFormat="1" ht="30" x14ac:dyDescent="0.25">
      <c r="A40" s="9" t="s">
        <v>51</v>
      </c>
      <c r="B40" s="9" t="s">
        <v>164</v>
      </c>
      <c r="C40" s="9" t="s">
        <v>99</v>
      </c>
      <c r="D40" s="8" t="s">
        <v>53</v>
      </c>
      <c r="E40" s="6">
        <v>1</v>
      </c>
      <c r="F40" s="12">
        <v>4</v>
      </c>
      <c r="G40" s="12" t="s">
        <v>152</v>
      </c>
      <c r="H40"/>
      <c r="I40"/>
      <c r="J40"/>
      <c r="K40" t="s">
        <v>99</v>
      </c>
      <c r="L40"/>
      <c r="M40"/>
    </row>
    <row r="41" spans="1:13" ht="30" x14ac:dyDescent="0.25">
      <c r="A41" s="9" t="s">
        <v>51</v>
      </c>
      <c r="B41" s="9" t="s">
        <v>164</v>
      </c>
      <c r="C41" s="9" t="s">
        <v>99</v>
      </c>
      <c r="D41" s="8" t="s">
        <v>54</v>
      </c>
      <c r="E41" s="6">
        <v>1</v>
      </c>
      <c r="F41" s="12">
        <v>2</v>
      </c>
      <c r="G41" s="12" t="s">
        <v>152</v>
      </c>
      <c r="K41" t="s">
        <v>99</v>
      </c>
    </row>
    <row r="42" spans="1:13" ht="30" customHeight="1" x14ac:dyDescent="0.25">
      <c r="A42" s="9" t="s">
        <v>51</v>
      </c>
      <c r="B42" s="9" t="s">
        <v>164</v>
      </c>
      <c r="C42" s="9" t="s">
        <v>99</v>
      </c>
      <c r="D42" s="8" t="s">
        <v>55</v>
      </c>
      <c r="E42" s="6">
        <v>1</v>
      </c>
      <c r="F42" s="12">
        <v>1.5</v>
      </c>
      <c r="G42" s="12" t="s">
        <v>152</v>
      </c>
      <c r="K42" t="s">
        <v>99</v>
      </c>
    </row>
    <row r="43" spans="1:13" ht="30" x14ac:dyDescent="0.25">
      <c r="A43" s="9" t="s">
        <v>51</v>
      </c>
      <c r="B43" s="9" t="s">
        <v>164</v>
      </c>
      <c r="C43" s="9" t="s">
        <v>99</v>
      </c>
      <c r="D43" s="8" t="s">
        <v>56</v>
      </c>
      <c r="E43" s="6">
        <v>1</v>
      </c>
      <c r="F43" s="12">
        <v>1</v>
      </c>
      <c r="G43" s="12" t="s">
        <v>152</v>
      </c>
      <c r="K43" t="s">
        <v>99</v>
      </c>
    </row>
    <row r="44" spans="1:13" ht="30" x14ac:dyDescent="0.25">
      <c r="A44" s="9" t="s">
        <v>51</v>
      </c>
      <c r="B44" s="9" t="s">
        <v>164</v>
      </c>
      <c r="C44" s="9" t="s">
        <v>99</v>
      </c>
      <c r="D44" s="8" t="s">
        <v>57</v>
      </c>
      <c r="E44" s="6">
        <v>1</v>
      </c>
      <c r="F44" s="12">
        <v>1.5</v>
      </c>
      <c r="G44" s="12" t="s">
        <v>152</v>
      </c>
      <c r="K44" t="s">
        <v>99</v>
      </c>
    </row>
    <row r="45" spans="1:13" x14ac:dyDescent="0.25">
      <c r="A45" s="8" t="s">
        <v>70</v>
      </c>
      <c r="B45" s="8" t="s">
        <v>164</v>
      </c>
      <c r="C45" s="8" t="s">
        <v>102</v>
      </c>
      <c r="D45" s="8" t="s">
        <v>73</v>
      </c>
      <c r="E45" s="6">
        <v>1</v>
      </c>
      <c r="F45" s="14">
        <v>5</v>
      </c>
      <c r="G45" s="12" t="s">
        <v>152</v>
      </c>
      <c r="K45" t="s">
        <v>102</v>
      </c>
    </row>
    <row r="46" spans="1:13" x14ac:dyDescent="0.25">
      <c r="A46" s="8" t="s">
        <v>70</v>
      </c>
      <c r="B46" s="8" t="s">
        <v>164</v>
      </c>
      <c r="C46" s="8" t="s">
        <v>102</v>
      </c>
      <c r="D46" s="8" t="s">
        <v>74</v>
      </c>
      <c r="E46" s="6">
        <v>1</v>
      </c>
      <c r="F46" s="14">
        <v>3</v>
      </c>
      <c r="G46" s="12" t="s">
        <v>152</v>
      </c>
      <c r="K46" t="s">
        <v>102</v>
      </c>
    </row>
    <row r="47" spans="1:13" ht="45" x14ac:dyDescent="0.25">
      <c r="A47" s="8" t="s">
        <v>105</v>
      </c>
      <c r="B47" s="8" t="s">
        <v>163</v>
      </c>
      <c r="C47" s="9" t="s">
        <v>166</v>
      </c>
      <c r="D47" s="9" t="s">
        <v>108</v>
      </c>
      <c r="E47" s="5">
        <v>1</v>
      </c>
      <c r="F47" s="14">
        <v>5</v>
      </c>
      <c r="G47" s="14" t="s">
        <v>152</v>
      </c>
    </row>
    <row r="48" spans="1:13" ht="30" x14ac:dyDescent="0.25">
      <c r="A48" s="10" t="s">
        <v>142</v>
      </c>
      <c r="B48" s="10" t="s">
        <v>164</v>
      </c>
      <c r="C48" s="10" t="s">
        <v>166</v>
      </c>
      <c r="D48" s="9" t="s">
        <v>111</v>
      </c>
      <c r="E48" s="5">
        <v>1</v>
      </c>
      <c r="F48" s="14">
        <v>10</v>
      </c>
      <c r="G48" s="14" t="s">
        <v>152</v>
      </c>
    </row>
    <row r="49" spans="1:13" ht="30" x14ac:dyDescent="0.25">
      <c r="A49" s="10" t="s">
        <v>142</v>
      </c>
      <c r="B49" s="10" t="s">
        <v>164</v>
      </c>
      <c r="C49" s="10" t="s">
        <v>166</v>
      </c>
      <c r="D49" s="9" t="s">
        <v>112</v>
      </c>
      <c r="E49" s="5">
        <v>1</v>
      </c>
      <c r="F49" s="14">
        <v>10</v>
      </c>
      <c r="G49" s="14" t="s">
        <v>152</v>
      </c>
    </row>
    <row r="50" spans="1:13" x14ac:dyDescent="0.25">
      <c r="A50" s="8" t="s">
        <v>136</v>
      </c>
      <c r="B50" s="8" t="s">
        <v>162</v>
      </c>
      <c r="C50" s="8" t="s">
        <v>167</v>
      </c>
      <c r="D50" s="8" t="s">
        <v>137</v>
      </c>
      <c r="E50" s="6">
        <v>1</v>
      </c>
      <c r="F50" s="14">
        <v>30</v>
      </c>
      <c r="G50" s="14" t="s">
        <v>152</v>
      </c>
    </row>
    <row r="51" spans="1:13" x14ac:dyDescent="0.25">
      <c r="A51" s="8" t="s">
        <v>29</v>
      </c>
      <c r="B51" s="8" t="s">
        <v>163</v>
      </c>
      <c r="C51" s="8" t="s">
        <v>167</v>
      </c>
      <c r="D51" s="8" t="s">
        <v>31</v>
      </c>
      <c r="E51" s="6">
        <v>2</v>
      </c>
      <c r="F51" s="13">
        <v>20</v>
      </c>
      <c r="G51" s="13" t="s">
        <v>152</v>
      </c>
      <c r="K51" t="s">
        <v>98</v>
      </c>
      <c r="L51" t="s">
        <v>32</v>
      </c>
    </row>
    <row r="52" spans="1:13" x14ac:dyDescent="0.25">
      <c r="A52" s="8" t="s">
        <v>141</v>
      </c>
      <c r="B52" s="8" t="s">
        <v>163</v>
      </c>
      <c r="C52" s="8" t="s">
        <v>103</v>
      </c>
      <c r="D52" s="8" t="s">
        <v>80</v>
      </c>
      <c r="E52" s="6">
        <v>2</v>
      </c>
      <c r="F52" s="13">
        <v>5</v>
      </c>
      <c r="G52" s="13" t="s">
        <v>152</v>
      </c>
      <c r="K52" t="s">
        <v>103</v>
      </c>
    </row>
    <row r="53" spans="1:13" x14ac:dyDescent="0.25">
      <c r="A53" s="8" t="s">
        <v>141</v>
      </c>
      <c r="B53" s="8" t="s">
        <v>163</v>
      </c>
      <c r="C53" s="8" t="s">
        <v>103</v>
      </c>
      <c r="D53" s="8" t="s">
        <v>81</v>
      </c>
      <c r="E53" s="6">
        <v>2</v>
      </c>
      <c r="F53" s="13">
        <v>5</v>
      </c>
      <c r="G53" s="13" t="s">
        <v>152</v>
      </c>
      <c r="K53" t="s">
        <v>103</v>
      </c>
    </row>
    <row r="54" spans="1:13" x14ac:dyDescent="0.25">
      <c r="A54" s="8" t="s">
        <v>141</v>
      </c>
      <c r="B54" s="8" t="s">
        <v>163</v>
      </c>
      <c r="C54" s="8" t="s">
        <v>103</v>
      </c>
      <c r="D54" s="8" t="s">
        <v>82</v>
      </c>
      <c r="E54" s="6">
        <v>2</v>
      </c>
      <c r="F54" s="13">
        <v>5</v>
      </c>
      <c r="G54" s="13" t="s">
        <v>152</v>
      </c>
      <c r="K54" t="s">
        <v>103</v>
      </c>
    </row>
    <row r="55" spans="1:13" x14ac:dyDescent="0.25">
      <c r="A55" s="8" t="s">
        <v>141</v>
      </c>
      <c r="B55" s="8" t="s">
        <v>163</v>
      </c>
      <c r="C55" s="8" t="s">
        <v>103</v>
      </c>
      <c r="D55" s="8" t="s">
        <v>83</v>
      </c>
      <c r="E55" s="6">
        <v>2</v>
      </c>
      <c r="F55" s="13">
        <v>5</v>
      </c>
      <c r="G55" s="13" t="s">
        <v>152</v>
      </c>
      <c r="K55" t="s">
        <v>103</v>
      </c>
    </row>
    <row r="56" spans="1:13" ht="45" x14ac:dyDescent="0.25">
      <c r="A56" s="10" t="s">
        <v>142</v>
      </c>
      <c r="B56" s="10" t="s">
        <v>164</v>
      </c>
      <c r="C56" s="10" t="s">
        <v>166</v>
      </c>
      <c r="D56" s="9" t="s">
        <v>113</v>
      </c>
      <c r="E56" s="5">
        <v>2</v>
      </c>
      <c r="F56" s="13">
        <v>20</v>
      </c>
      <c r="G56" s="13" t="s">
        <v>152</v>
      </c>
    </row>
    <row r="57" spans="1:13" x14ac:dyDescent="0.25">
      <c r="A57" s="3" t="s">
        <v>185</v>
      </c>
      <c r="B57" s="3" t="s">
        <v>163</v>
      </c>
      <c r="C57" s="3" t="s">
        <v>186</v>
      </c>
      <c r="D57" s="3" t="s">
        <v>190</v>
      </c>
      <c r="E57" s="4">
        <v>2</v>
      </c>
      <c r="F57" s="28">
        <v>21.7</v>
      </c>
      <c r="G57" s="28" t="s">
        <v>152</v>
      </c>
      <c r="H57" s="3"/>
      <c r="I57" s="3"/>
      <c r="J57" s="3"/>
      <c r="K57" s="3" t="s">
        <v>191</v>
      </c>
      <c r="L57" s="3"/>
      <c r="M57" s="3"/>
    </row>
    <row r="58" spans="1:13" ht="30" x14ac:dyDescent="0.25">
      <c r="A58" s="8" t="s">
        <v>4</v>
      </c>
      <c r="B58" s="8" t="s">
        <v>162</v>
      </c>
      <c r="C58" s="8" t="s">
        <v>95</v>
      </c>
      <c r="D58" s="9" t="s">
        <v>131</v>
      </c>
      <c r="E58" s="5">
        <v>3</v>
      </c>
      <c r="F58" s="12">
        <v>40</v>
      </c>
      <c r="G58" s="13" t="s">
        <v>152</v>
      </c>
      <c r="K58" t="s">
        <v>95</v>
      </c>
    </row>
    <row r="59" spans="1:13" ht="30" x14ac:dyDescent="0.25">
      <c r="A59" s="8" t="s">
        <v>4</v>
      </c>
      <c r="B59" s="8" t="s">
        <v>162</v>
      </c>
      <c r="C59" s="8" t="s">
        <v>95</v>
      </c>
      <c r="D59" s="9" t="s">
        <v>132</v>
      </c>
      <c r="E59" s="6">
        <v>3</v>
      </c>
      <c r="F59" s="12">
        <v>0.3</v>
      </c>
      <c r="G59" s="13" t="s">
        <v>152</v>
      </c>
      <c r="K59" t="s">
        <v>95</v>
      </c>
    </row>
    <row r="60" spans="1:13" x14ac:dyDescent="0.25">
      <c r="A60" s="8" t="s">
        <v>4</v>
      </c>
      <c r="B60" s="8" t="s">
        <v>162</v>
      </c>
      <c r="C60" s="8" t="s">
        <v>95</v>
      </c>
      <c r="D60" s="9" t="s">
        <v>5</v>
      </c>
      <c r="E60" s="5">
        <v>3</v>
      </c>
      <c r="F60" s="12">
        <v>1.7</v>
      </c>
      <c r="G60" s="13" t="s">
        <v>152</v>
      </c>
      <c r="K60" t="s">
        <v>95</v>
      </c>
    </row>
    <row r="61" spans="1:13" x14ac:dyDescent="0.25">
      <c r="A61" s="8" t="s">
        <v>4</v>
      </c>
      <c r="B61" s="8" t="s">
        <v>162</v>
      </c>
      <c r="C61" s="8" t="s">
        <v>95</v>
      </c>
      <c r="D61" s="8" t="s">
        <v>6</v>
      </c>
      <c r="E61" s="6">
        <v>3</v>
      </c>
      <c r="F61" s="12">
        <v>0.7</v>
      </c>
      <c r="G61" s="13" t="s">
        <v>152</v>
      </c>
      <c r="K61" t="s">
        <v>95</v>
      </c>
    </row>
    <row r="62" spans="1:13" x14ac:dyDescent="0.25">
      <c r="A62" s="8" t="s">
        <v>10</v>
      </c>
      <c r="B62" s="8" t="s">
        <v>162</v>
      </c>
      <c r="C62" s="8" t="s">
        <v>96</v>
      </c>
      <c r="D62" s="8" t="s">
        <v>16</v>
      </c>
      <c r="E62" s="6">
        <v>3</v>
      </c>
      <c r="F62" s="12">
        <v>4</v>
      </c>
      <c r="G62" s="13" t="s">
        <v>152</v>
      </c>
      <c r="K62" t="s">
        <v>96</v>
      </c>
      <c r="L62" t="s">
        <v>49</v>
      </c>
    </row>
    <row r="63" spans="1:13" x14ac:dyDescent="0.25">
      <c r="A63" s="8" t="s">
        <v>25</v>
      </c>
      <c r="B63" s="8" t="s">
        <v>163</v>
      </c>
      <c r="C63" s="8" t="s">
        <v>97</v>
      </c>
      <c r="D63" s="8" t="s">
        <v>20</v>
      </c>
      <c r="E63" s="6">
        <v>3</v>
      </c>
      <c r="F63" s="13">
        <v>10</v>
      </c>
      <c r="G63" s="13" t="s">
        <v>152</v>
      </c>
      <c r="K63" t="s">
        <v>97</v>
      </c>
    </row>
    <row r="64" spans="1:13" x14ac:dyDescent="0.25">
      <c r="A64" s="8" t="s">
        <v>25</v>
      </c>
      <c r="B64" s="8" t="s">
        <v>163</v>
      </c>
      <c r="C64" s="8" t="s">
        <v>97</v>
      </c>
      <c r="D64" s="8" t="s">
        <v>24</v>
      </c>
      <c r="E64" s="6">
        <v>3</v>
      </c>
      <c r="F64" s="13">
        <v>5</v>
      </c>
      <c r="G64" s="13" t="s">
        <v>152</v>
      </c>
      <c r="K64" t="s">
        <v>97</v>
      </c>
    </row>
    <row r="65" spans="1:12" x14ac:dyDescent="0.25">
      <c r="A65" s="8" t="s">
        <v>25</v>
      </c>
      <c r="B65" s="8" t="s">
        <v>163</v>
      </c>
      <c r="C65" s="8" t="s">
        <v>97</v>
      </c>
      <c r="D65" s="9" t="s">
        <v>158</v>
      </c>
      <c r="E65" s="5">
        <v>3</v>
      </c>
      <c r="F65" s="13">
        <v>40</v>
      </c>
      <c r="G65" s="13" t="s">
        <v>152</v>
      </c>
    </row>
    <row r="66" spans="1:12" x14ac:dyDescent="0.25">
      <c r="A66" s="8" t="s">
        <v>29</v>
      </c>
      <c r="B66" s="8" t="s">
        <v>163</v>
      </c>
      <c r="C66" s="8" t="s">
        <v>98</v>
      </c>
      <c r="D66" s="8" t="s">
        <v>34</v>
      </c>
      <c r="E66" s="6">
        <v>3</v>
      </c>
      <c r="F66" s="13">
        <v>10</v>
      </c>
      <c r="G66" s="13" t="s">
        <v>152</v>
      </c>
      <c r="K66" t="s">
        <v>98</v>
      </c>
      <c r="L66" t="s">
        <v>33</v>
      </c>
    </row>
    <row r="67" spans="1:12" ht="30" x14ac:dyDescent="0.25">
      <c r="A67" s="8" t="s">
        <v>36</v>
      </c>
      <c r="B67" s="8" t="s">
        <v>164</v>
      </c>
      <c r="C67" s="8" t="s">
        <v>165</v>
      </c>
      <c r="D67" s="9" t="s">
        <v>45</v>
      </c>
      <c r="E67" s="6">
        <v>3</v>
      </c>
      <c r="F67" s="13">
        <v>20</v>
      </c>
      <c r="G67" s="13" t="s">
        <v>152</v>
      </c>
      <c r="K67" t="s">
        <v>42</v>
      </c>
    </row>
    <row r="68" spans="1:12" x14ac:dyDescent="0.25">
      <c r="A68" s="8" t="s">
        <v>140</v>
      </c>
      <c r="B68" s="8" t="s">
        <v>163</v>
      </c>
      <c r="C68" s="8" t="s">
        <v>169</v>
      </c>
      <c r="D68" s="8" t="s">
        <v>62</v>
      </c>
      <c r="E68" s="6">
        <v>3</v>
      </c>
      <c r="F68" s="12">
        <v>20</v>
      </c>
      <c r="G68" s="13" t="s">
        <v>152</v>
      </c>
      <c r="K68" t="s">
        <v>100</v>
      </c>
    </row>
    <row r="69" spans="1:12" x14ac:dyDescent="0.25">
      <c r="A69" s="8" t="s">
        <v>140</v>
      </c>
      <c r="B69" s="8" t="s">
        <v>163</v>
      </c>
      <c r="C69" s="8" t="s">
        <v>169</v>
      </c>
      <c r="D69" s="8" t="s">
        <v>63</v>
      </c>
      <c r="E69" s="6">
        <v>3</v>
      </c>
      <c r="F69" s="12">
        <v>3</v>
      </c>
      <c r="G69" s="13" t="s">
        <v>152</v>
      </c>
      <c r="K69" t="s">
        <v>100</v>
      </c>
    </row>
    <row r="70" spans="1:12" x14ac:dyDescent="0.25">
      <c r="A70" s="8" t="s">
        <v>140</v>
      </c>
      <c r="B70" s="8" t="s">
        <v>163</v>
      </c>
      <c r="C70" s="8" t="s">
        <v>169</v>
      </c>
      <c r="D70" s="8" t="s">
        <v>65</v>
      </c>
      <c r="E70" s="6">
        <v>3</v>
      </c>
      <c r="F70" s="12">
        <v>4</v>
      </c>
      <c r="G70" s="13" t="s">
        <v>152</v>
      </c>
      <c r="K70" t="s">
        <v>100</v>
      </c>
    </row>
    <row r="71" spans="1:12" x14ac:dyDescent="0.25">
      <c r="A71" s="8" t="s">
        <v>66</v>
      </c>
      <c r="B71" s="8" t="s">
        <v>163</v>
      </c>
      <c r="C71" s="8" t="s">
        <v>101</v>
      </c>
      <c r="D71" s="8" t="s">
        <v>67</v>
      </c>
      <c r="E71" s="6">
        <v>3</v>
      </c>
      <c r="F71" s="12">
        <v>1.5</v>
      </c>
      <c r="G71" s="13" t="s">
        <v>152</v>
      </c>
      <c r="H71">
        <v>2017</v>
      </c>
      <c r="K71" t="s">
        <v>101</v>
      </c>
    </row>
    <row r="72" spans="1:12" x14ac:dyDescent="0.25">
      <c r="A72" s="8" t="s">
        <v>141</v>
      </c>
      <c r="B72" s="8" t="s">
        <v>163</v>
      </c>
      <c r="C72" s="8" t="s">
        <v>103</v>
      </c>
      <c r="D72" s="8" t="s">
        <v>76</v>
      </c>
      <c r="E72" s="6">
        <v>3</v>
      </c>
      <c r="F72" s="12">
        <v>1.5</v>
      </c>
      <c r="G72" s="13" t="s">
        <v>152</v>
      </c>
      <c r="K72" t="s">
        <v>103</v>
      </c>
    </row>
    <row r="73" spans="1:12" x14ac:dyDescent="0.25">
      <c r="A73" s="8" t="s">
        <v>141</v>
      </c>
      <c r="B73" s="8" t="s">
        <v>163</v>
      </c>
      <c r="C73" s="8" t="s">
        <v>103</v>
      </c>
      <c r="D73" s="8" t="s">
        <v>78</v>
      </c>
      <c r="E73" s="6">
        <v>3</v>
      </c>
      <c r="F73" s="12">
        <v>10</v>
      </c>
      <c r="G73" s="13" t="s">
        <v>152</v>
      </c>
      <c r="K73" t="s">
        <v>103</v>
      </c>
    </row>
    <row r="74" spans="1:12" x14ac:dyDescent="0.25">
      <c r="A74" s="8" t="s">
        <v>88</v>
      </c>
      <c r="B74" s="8" t="s">
        <v>162</v>
      </c>
      <c r="C74" s="8" t="s">
        <v>103</v>
      </c>
      <c r="D74" s="8" t="s">
        <v>90</v>
      </c>
      <c r="E74" s="6">
        <v>3</v>
      </c>
      <c r="F74" s="12">
        <v>10</v>
      </c>
      <c r="G74" s="13" t="s">
        <v>152</v>
      </c>
      <c r="K74" t="s">
        <v>103</v>
      </c>
    </row>
    <row r="75" spans="1:12" x14ac:dyDescent="0.25">
      <c r="A75" s="8" t="s">
        <v>88</v>
      </c>
      <c r="B75" s="8" t="s">
        <v>162</v>
      </c>
      <c r="C75" s="8" t="s">
        <v>103</v>
      </c>
      <c r="D75" s="8" t="s">
        <v>91</v>
      </c>
      <c r="E75" s="6">
        <v>3</v>
      </c>
      <c r="F75" s="12">
        <v>1.5</v>
      </c>
      <c r="G75" s="13" t="s">
        <v>152</v>
      </c>
      <c r="K75" t="s">
        <v>103</v>
      </c>
    </row>
    <row r="76" spans="1:12" ht="60" x14ac:dyDescent="0.25">
      <c r="A76" s="8" t="s">
        <v>105</v>
      </c>
      <c r="B76" s="8" t="s">
        <v>163</v>
      </c>
      <c r="C76" s="8" t="s">
        <v>166</v>
      </c>
      <c r="D76" s="9" t="s">
        <v>106</v>
      </c>
      <c r="E76" s="5">
        <v>3</v>
      </c>
      <c r="F76" s="14">
        <v>5</v>
      </c>
      <c r="G76" s="13" t="s">
        <v>152</v>
      </c>
    </row>
    <row r="77" spans="1:12" ht="60" x14ac:dyDescent="0.25">
      <c r="A77" s="8" t="s">
        <v>105</v>
      </c>
      <c r="B77" s="8" t="s">
        <v>163</v>
      </c>
      <c r="C77" s="8" t="s">
        <v>166</v>
      </c>
      <c r="D77" s="9" t="s">
        <v>107</v>
      </c>
      <c r="E77" s="5">
        <v>3</v>
      </c>
      <c r="F77" s="14">
        <v>5</v>
      </c>
      <c r="G77" s="13" t="s">
        <v>152</v>
      </c>
    </row>
    <row r="78" spans="1:12" ht="30" x14ac:dyDescent="0.25">
      <c r="A78" s="8" t="s">
        <v>105</v>
      </c>
      <c r="B78" s="8" t="s">
        <v>163</v>
      </c>
      <c r="C78" s="8" t="s">
        <v>166</v>
      </c>
      <c r="D78" s="9" t="s">
        <v>109</v>
      </c>
      <c r="E78" s="5">
        <v>3</v>
      </c>
      <c r="F78" s="14">
        <v>10</v>
      </c>
      <c r="G78" s="13" t="s">
        <v>152</v>
      </c>
    </row>
    <row r="79" spans="1:12" x14ac:dyDescent="0.25">
      <c r="A79" s="8" t="s">
        <v>105</v>
      </c>
      <c r="B79" s="8" t="s">
        <v>163</v>
      </c>
      <c r="C79" s="8" t="s">
        <v>166</v>
      </c>
      <c r="D79" s="9" t="s">
        <v>110</v>
      </c>
      <c r="E79" s="5">
        <v>3</v>
      </c>
      <c r="F79" s="13">
        <v>8</v>
      </c>
      <c r="G79" s="13" t="s">
        <v>152</v>
      </c>
    </row>
    <row r="80" spans="1:12" x14ac:dyDescent="0.25">
      <c r="A80" s="8" t="s">
        <v>143</v>
      </c>
      <c r="B80" s="8" t="s">
        <v>163</v>
      </c>
      <c r="C80" s="8" t="s">
        <v>170</v>
      </c>
      <c r="D80" s="8" t="s">
        <v>128</v>
      </c>
      <c r="E80" s="6">
        <v>3</v>
      </c>
      <c r="F80" s="12">
        <v>3</v>
      </c>
      <c r="G80" s="13" t="s">
        <v>152</v>
      </c>
    </row>
    <row r="81" spans="1:13" x14ac:dyDescent="0.25">
      <c r="A81" s="3" t="s">
        <v>213</v>
      </c>
      <c r="B81" s="3" t="s">
        <v>163</v>
      </c>
      <c r="C81" s="3" t="s">
        <v>212</v>
      </c>
      <c r="D81" s="3" t="s">
        <v>211</v>
      </c>
      <c r="E81" s="4">
        <v>3</v>
      </c>
      <c r="F81" s="28">
        <v>0.5</v>
      </c>
      <c r="G81" s="28" t="s">
        <v>152</v>
      </c>
      <c r="H81" s="3"/>
      <c r="I81" s="3"/>
      <c r="J81" s="3"/>
      <c r="K81" s="3" t="s">
        <v>214</v>
      </c>
      <c r="L81" s="3"/>
      <c r="M81" s="3"/>
    </row>
    <row r="82" spans="1:13" x14ac:dyDescent="0.25">
      <c r="A82" s="3" t="s">
        <v>213</v>
      </c>
      <c r="B82" s="3" t="s">
        <v>163</v>
      </c>
      <c r="C82" s="3" t="s">
        <v>212</v>
      </c>
      <c r="D82" s="3" t="s">
        <v>215</v>
      </c>
      <c r="E82" s="4">
        <v>3</v>
      </c>
      <c r="F82" s="28">
        <v>3</v>
      </c>
      <c r="G82" s="28" t="s">
        <v>152</v>
      </c>
      <c r="H82" s="3"/>
      <c r="I82" s="3"/>
      <c r="J82" s="3"/>
      <c r="K82" s="3" t="s">
        <v>214</v>
      </c>
      <c r="L82" s="3"/>
      <c r="M82" s="3"/>
    </row>
    <row r="83" spans="1:13" x14ac:dyDescent="0.25">
      <c r="A83" s="3" t="s">
        <v>228</v>
      </c>
      <c r="B83" s="3" t="s">
        <v>163</v>
      </c>
      <c r="C83" s="3" t="s">
        <v>225</v>
      </c>
      <c r="D83" s="3" t="s">
        <v>229</v>
      </c>
      <c r="E83" s="4">
        <v>3</v>
      </c>
      <c r="F83" s="28">
        <v>7</v>
      </c>
      <c r="G83" s="28" t="s">
        <v>152</v>
      </c>
      <c r="H83" s="3"/>
      <c r="I83" s="3"/>
      <c r="J83" s="3"/>
      <c r="K83" s="3" t="s">
        <v>230</v>
      </c>
      <c r="L83" s="3"/>
      <c r="M83" s="3"/>
    </row>
    <row r="84" spans="1:13" x14ac:dyDescent="0.25">
      <c r="A84" s="3" t="s">
        <v>228</v>
      </c>
      <c r="B84" s="3" t="s">
        <v>163</v>
      </c>
      <c r="C84" s="3" t="s">
        <v>225</v>
      </c>
      <c r="D84" s="3" t="s">
        <v>231</v>
      </c>
      <c r="E84" s="4">
        <v>3</v>
      </c>
      <c r="F84" s="28">
        <v>0.8</v>
      </c>
      <c r="G84" s="28" t="s">
        <v>152</v>
      </c>
      <c r="H84" s="3"/>
      <c r="I84" s="3"/>
      <c r="J84" s="3"/>
      <c r="K84" s="3" t="s">
        <v>232</v>
      </c>
      <c r="L84" s="3"/>
      <c r="M84" s="3"/>
    </row>
    <row r="85" spans="1:13" x14ac:dyDescent="0.25">
      <c r="A85" s="3" t="s">
        <v>245</v>
      </c>
      <c r="B85" s="3" t="s">
        <v>163</v>
      </c>
      <c r="C85" s="3" t="s">
        <v>171</v>
      </c>
      <c r="D85" s="3" t="s">
        <v>246</v>
      </c>
      <c r="E85" s="4">
        <v>3</v>
      </c>
      <c r="F85" s="28">
        <v>1</v>
      </c>
      <c r="G85" s="28" t="s">
        <v>152</v>
      </c>
      <c r="H85" s="3"/>
      <c r="I85" s="3"/>
      <c r="J85" s="3"/>
      <c r="K85" s="3" t="s">
        <v>171</v>
      </c>
      <c r="L85" s="3"/>
      <c r="M85" s="3"/>
    </row>
    <row r="86" spans="1:13" x14ac:dyDescent="0.25">
      <c r="A86" s="11" t="s">
        <v>144</v>
      </c>
      <c r="B86" s="11" t="s">
        <v>164</v>
      </c>
      <c r="C86" s="11" t="s">
        <v>171</v>
      </c>
      <c r="D86" s="11" t="s">
        <v>115</v>
      </c>
      <c r="E86" s="4">
        <v>4</v>
      </c>
      <c r="F86" s="13">
        <v>12</v>
      </c>
      <c r="G86" s="13" t="s">
        <v>152</v>
      </c>
      <c r="H86" s="3" t="s">
        <v>116</v>
      </c>
      <c r="I86" s="3"/>
      <c r="J86" s="3"/>
      <c r="K86" s="3"/>
      <c r="L86" s="3"/>
      <c r="M86" s="3"/>
    </row>
    <row r="87" spans="1:13" x14ac:dyDescent="0.25">
      <c r="A87" s="11" t="s">
        <v>144</v>
      </c>
      <c r="B87" s="11" t="s">
        <v>164</v>
      </c>
      <c r="C87" s="11" t="s">
        <v>171</v>
      </c>
      <c r="D87" s="11" t="s">
        <v>117</v>
      </c>
      <c r="E87" s="4">
        <v>4</v>
      </c>
      <c r="F87" s="13">
        <v>15</v>
      </c>
      <c r="G87" s="13" t="s">
        <v>152</v>
      </c>
      <c r="H87" s="3" t="s">
        <v>123</v>
      </c>
      <c r="I87" s="3"/>
      <c r="J87" s="3"/>
      <c r="K87" s="3"/>
      <c r="L87" s="3"/>
      <c r="M87" s="3"/>
    </row>
    <row r="88" spans="1:13" x14ac:dyDescent="0.25">
      <c r="A88" s="11" t="s">
        <v>144</v>
      </c>
      <c r="B88" s="11" t="s">
        <v>164</v>
      </c>
      <c r="C88" s="11" t="s">
        <v>171</v>
      </c>
      <c r="D88" s="11" t="s">
        <v>118</v>
      </c>
      <c r="E88" s="4">
        <v>4</v>
      </c>
      <c r="F88" s="13">
        <v>12</v>
      </c>
      <c r="G88" s="13" t="s">
        <v>152</v>
      </c>
      <c r="H88" s="3" t="s">
        <v>122</v>
      </c>
      <c r="I88" s="3"/>
      <c r="J88" s="3"/>
      <c r="K88" s="3"/>
      <c r="L88" s="3"/>
      <c r="M88" s="3"/>
    </row>
    <row r="89" spans="1:13" x14ac:dyDescent="0.25">
      <c r="A89" s="8" t="s">
        <v>70</v>
      </c>
      <c r="B89" s="8" t="s">
        <v>164</v>
      </c>
      <c r="C89" s="11" t="s">
        <v>102</v>
      </c>
      <c r="D89" s="8" t="s">
        <v>71</v>
      </c>
      <c r="E89" s="6">
        <v>4</v>
      </c>
      <c r="F89" s="12">
        <v>35</v>
      </c>
      <c r="G89" s="13" t="s">
        <v>152</v>
      </c>
      <c r="K89" t="s">
        <v>102</v>
      </c>
    </row>
    <row r="90" spans="1:13" x14ac:dyDescent="0.25">
      <c r="A90" s="8" t="s">
        <v>70</v>
      </c>
      <c r="B90" s="8" t="s">
        <v>164</v>
      </c>
      <c r="C90" s="11" t="s">
        <v>102</v>
      </c>
      <c r="D90" s="8" t="s">
        <v>72</v>
      </c>
      <c r="E90" s="6">
        <v>4</v>
      </c>
      <c r="F90" s="12">
        <v>5</v>
      </c>
      <c r="G90" s="13" t="s">
        <v>152</v>
      </c>
      <c r="K90" t="s">
        <v>102</v>
      </c>
    </row>
    <row r="91" spans="1:13" x14ac:dyDescent="0.25">
      <c r="A91" s="8" t="s">
        <v>141</v>
      </c>
      <c r="B91" s="8" t="s">
        <v>163</v>
      </c>
      <c r="C91" s="11" t="s">
        <v>103</v>
      </c>
      <c r="D91" s="8" t="s">
        <v>77</v>
      </c>
      <c r="E91" s="6">
        <v>4</v>
      </c>
      <c r="F91" s="12">
        <v>1</v>
      </c>
      <c r="G91" s="13" t="s">
        <v>152</v>
      </c>
      <c r="K91" t="s">
        <v>103</v>
      </c>
    </row>
    <row r="92" spans="1:13" ht="30" x14ac:dyDescent="0.25">
      <c r="A92" s="10" t="s">
        <v>142</v>
      </c>
      <c r="B92" s="10" t="s">
        <v>164</v>
      </c>
      <c r="C92" s="10" t="s">
        <v>166</v>
      </c>
      <c r="D92" s="9" t="s">
        <v>114</v>
      </c>
      <c r="E92" s="5">
        <v>4</v>
      </c>
      <c r="F92" s="14">
        <v>5</v>
      </c>
      <c r="G92" s="13" t="s">
        <v>152</v>
      </c>
    </row>
    <row r="93" spans="1:13" ht="30" x14ac:dyDescent="0.25">
      <c r="A93" s="3" t="s">
        <v>220</v>
      </c>
      <c r="B93" s="3" t="s">
        <v>164</v>
      </c>
      <c r="C93" s="3" t="s">
        <v>221</v>
      </c>
      <c r="D93" s="29" t="s">
        <v>222</v>
      </c>
      <c r="E93" s="4">
        <v>4</v>
      </c>
      <c r="F93" s="28">
        <v>14</v>
      </c>
      <c r="G93" s="28" t="s">
        <v>152</v>
      </c>
      <c r="H93" s="3"/>
      <c r="I93" s="3"/>
      <c r="J93" s="3"/>
      <c r="K93" s="3" t="s">
        <v>223</v>
      </c>
      <c r="L93" s="3"/>
      <c r="M93" s="3"/>
    </row>
    <row r="94" spans="1:13" ht="30" x14ac:dyDescent="0.25">
      <c r="A94" s="8" t="s">
        <v>136</v>
      </c>
      <c r="B94" s="8" t="s">
        <v>162</v>
      </c>
      <c r="C94" s="11" t="s">
        <v>167</v>
      </c>
      <c r="D94" s="9" t="s">
        <v>148</v>
      </c>
      <c r="E94" s="6">
        <v>5</v>
      </c>
      <c r="F94" s="12">
        <v>40</v>
      </c>
      <c r="G94" s="12" t="s">
        <v>152</v>
      </c>
    </row>
    <row r="95" spans="1:13" ht="30" x14ac:dyDescent="0.25">
      <c r="A95" s="8" t="s">
        <v>136</v>
      </c>
      <c r="B95" s="8" t="s">
        <v>162</v>
      </c>
      <c r="C95" s="11" t="s">
        <v>167</v>
      </c>
      <c r="D95" s="9" t="s">
        <v>149</v>
      </c>
      <c r="E95" s="6">
        <v>5</v>
      </c>
      <c r="F95" s="12">
        <v>20</v>
      </c>
      <c r="G95" s="12" t="s">
        <v>152</v>
      </c>
    </row>
    <row r="96" spans="1:13" x14ac:dyDescent="0.25">
      <c r="A96" s="8" t="s">
        <v>10</v>
      </c>
      <c r="B96" s="8" t="s">
        <v>162</v>
      </c>
      <c r="C96" s="11" t="s">
        <v>96</v>
      </c>
      <c r="D96" s="9" t="s">
        <v>11</v>
      </c>
      <c r="E96" s="5">
        <v>6</v>
      </c>
      <c r="F96" s="12">
        <v>2</v>
      </c>
      <c r="G96" s="12" t="s">
        <v>152</v>
      </c>
      <c r="K96" t="s">
        <v>96</v>
      </c>
      <c r="L96" t="s">
        <v>49</v>
      </c>
    </row>
    <row r="97" spans="1:13" x14ac:dyDescent="0.25">
      <c r="A97" s="8" t="s">
        <v>10</v>
      </c>
      <c r="B97" s="8" t="s">
        <v>162</v>
      </c>
      <c r="C97" s="11" t="s">
        <v>96</v>
      </c>
      <c r="D97" s="8" t="s">
        <v>12</v>
      </c>
      <c r="E97" s="6">
        <v>6</v>
      </c>
      <c r="F97" s="12">
        <v>2</v>
      </c>
      <c r="G97" s="12" t="s">
        <v>152</v>
      </c>
      <c r="K97" t="s">
        <v>96</v>
      </c>
      <c r="L97" t="s">
        <v>49</v>
      </c>
    </row>
    <row r="98" spans="1:13" x14ac:dyDescent="0.25">
      <c r="A98" s="8" t="s">
        <v>10</v>
      </c>
      <c r="B98" s="8" t="s">
        <v>162</v>
      </c>
      <c r="C98" s="11" t="s">
        <v>96</v>
      </c>
      <c r="D98" s="9" t="s">
        <v>13</v>
      </c>
      <c r="E98" s="5">
        <v>6</v>
      </c>
      <c r="F98" s="12">
        <v>4</v>
      </c>
      <c r="G98" s="12" t="s">
        <v>152</v>
      </c>
      <c r="K98" t="s">
        <v>96</v>
      </c>
      <c r="L98" t="s">
        <v>49</v>
      </c>
    </row>
    <row r="99" spans="1:13" x14ac:dyDescent="0.25">
      <c r="A99" s="8" t="s">
        <v>10</v>
      </c>
      <c r="B99" s="8" t="s">
        <v>162</v>
      </c>
      <c r="C99" s="11" t="s">
        <v>96</v>
      </c>
      <c r="D99" s="8" t="s">
        <v>14</v>
      </c>
      <c r="E99" s="6">
        <v>6</v>
      </c>
      <c r="F99" s="12">
        <v>3</v>
      </c>
      <c r="G99" s="12" t="s">
        <v>152</v>
      </c>
      <c r="K99" t="s">
        <v>96</v>
      </c>
      <c r="L99" t="s">
        <v>49</v>
      </c>
    </row>
    <row r="100" spans="1:13" x14ac:dyDescent="0.25">
      <c r="A100" s="8" t="s">
        <v>140</v>
      </c>
      <c r="B100" s="8" t="s">
        <v>163</v>
      </c>
      <c r="C100" s="8" t="s">
        <v>169</v>
      </c>
      <c r="D100" s="8" t="s">
        <v>64</v>
      </c>
      <c r="E100" s="6">
        <v>6</v>
      </c>
      <c r="F100" s="12">
        <v>2</v>
      </c>
      <c r="G100" s="12" t="s">
        <v>152</v>
      </c>
      <c r="K100" t="s">
        <v>100</v>
      </c>
    </row>
    <row r="101" spans="1:13" x14ac:dyDescent="0.25">
      <c r="A101" s="8" t="s">
        <v>66</v>
      </c>
      <c r="B101" s="8" t="s">
        <v>163</v>
      </c>
      <c r="C101" s="8" t="s">
        <v>101</v>
      </c>
      <c r="D101" s="8" t="s">
        <v>68</v>
      </c>
      <c r="E101" s="6">
        <v>6</v>
      </c>
      <c r="F101" s="12">
        <v>3</v>
      </c>
      <c r="G101" s="12" t="s">
        <v>152</v>
      </c>
      <c r="K101" t="s">
        <v>101</v>
      </c>
    </row>
    <row r="102" spans="1:13" x14ac:dyDescent="0.25">
      <c r="A102" s="8" t="s">
        <v>66</v>
      </c>
      <c r="B102" s="8" t="s">
        <v>163</v>
      </c>
      <c r="C102" s="8" t="s">
        <v>101</v>
      </c>
      <c r="D102" s="8" t="s">
        <v>69</v>
      </c>
      <c r="E102" s="6">
        <v>6</v>
      </c>
      <c r="F102" s="12">
        <v>2</v>
      </c>
      <c r="G102" s="12" t="s">
        <v>152</v>
      </c>
      <c r="K102" t="s">
        <v>101</v>
      </c>
    </row>
    <row r="103" spans="1:13" x14ac:dyDescent="0.25">
      <c r="A103" s="8" t="s">
        <v>104</v>
      </c>
      <c r="B103" s="8" t="s">
        <v>163</v>
      </c>
      <c r="C103" s="8" t="s">
        <v>103</v>
      </c>
      <c r="D103" s="8" t="s">
        <v>69</v>
      </c>
      <c r="E103" s="6">
        <v>6</v>
      </c>
      <c r="F103" s="12">
        <v>7.5</v>
      </c>
      <c r="G103" s="12" t="s">
        <v>152</v>
      </c>
      <c r="K103" t="s">
        <v>103</v>
      </c>
    </row>
    <row r="104" spans="1:13" x14ac:dyDescent="0.25">
      <c r="A104" s="8" t="s">
        <v>161</v>
      </c>
      <c r="B104" s="8" t="s">
        <v>162</v>
      </c>
      <c r="C104" s="8" t="s">
        <v>103</v>
      </c>
      <c r="D104" s="8" t="s">
        <v>87</v>
      </c>
      <c r="E104" s="6">
        <v>6</v>
      </c>
      <c r="F104" s="12">
        <v>1</v>
      </c>
      <c r="G104" s="12" t="s">
        <v>152</v>
      </c>
      <c r="K104" t="s">
        <v>103</v>
      </c>
    </row>
    <row r="105" spans="1:13" x14ac:dyDescent="0.25">
      <c r="A105" s="8" t="s">
        <v>88</v>
      </c>
      <c r="B105" s="8" t="s">
        <v>162</v>
      </c>
      <c r="C105" s="8" t="s">
        <v>103</v>
      </c>
      <c r="D105" s="8" t="s">
        <v>89</v>
      </c>
      <c r="E105" s="6">
        <v>6</v>
      </c>
      <c r="F105" s="12">
        <v>1</v>
      </c>
      <c r="G105" s="12" t="s">
        <v>152</v>
      </c>
      <c r="K105" t="s">
        <v>103</v>
      </c>
    </row>
    <row r="106" spans="1:13" s="3" customFormat="1" x14ac:dyDescent="0.25">
      <c r="A106" s="8" t="s">
        <v>143</v>
      </c>
      <c r="B106" s="8" t="s">
        <v>163</v>
      </c>
      <c r="C106" s="8" t="s">
        <v>170</v>
      </c>
      <c r="D106" s="8" t="s">
        <v>125</v>
      </c>
      <c r="E106" s="6">
        <v>6</v>
      </c>
      <c r="F106" s="12">
        <v>8</v>
      </c>
      <c r="G106" s="12" t="s">
        <v>152</v>
      </c>
      <c r="H106"/>
      <c r="I106"/>
      <c r="J106"/>
      <c r="K106"/>
      <c r="L106"/>
      <c r="M106"/>
    </row>
    <row r="107" spans="1:13" s="3" customFormat="1" x14ac:dyDescent="0.25">
      <c r="A107" s="8" t="s">
        <v>143</v>
      </c>
      <c r="B107" s="8" t="s">
        <v>163</v>
      </c>
      <c r="C107" s="8" t="s">
        <v>170</v>
      </c>
      <c r="D107" s="9" t="s">
        <v>135</v>
      </c>
      <c r="E107" s="5">
        <v>6</v>
      </c>
      <c r="F107" s="12">
        <v>18</v>
      </c>
      <c r="G107" s="12" t="s">
        <v>152</v>
      </c>
      <c r="H107"/>
      <c r="I107"/>
      <c r="J107"/>
      <c r="K107"/>
      <c r="L107"/>
      <c r="M107"/>
    </row>
    <row r="108" spans="1:13" s="3" customFormat="1" x14ac:dyDescent="0.25">
      <c r="A108" s="8" t="s">
        <v>143</v>
      </c>
      <c r="B108" s="8" t="s">
        <v>163</v>
      </c>
      <c r="C108" s="8" t="s">
        <v>170</v>
      </c>
      <c r="D108" s="8" t="s">
        <v>126</v>
      </c>
      <c r="E108" s="6">
        <v>6</v>
      </c>
      <c r="F108" s="12">
        <v>6.1</v>
      </c>
      <c r="G108" s="12" t="s">
        <v>152</v>
      </c>
      <c r="H108"/>
      <c r="I108"/>
      <c r="J108"/>
      <c r="K108"/>
      <c r="L108"/>
      <c r="M108"/>
    </row>
    <row r="109" spans="1:13" s="3" customFormat="1" x14ac:dyDescent="0.25">
      <c r="A109" s="8" t="s">
        <v>143</v>
      </c>
      <c r="B109" s="8" t="s">
        <v>163</v>
      </c>
      <c r="C109" s="8" t="s">
        <v>170</v>
      </c>
      <c r="D109" s="8" t="s">
        <v>127</v>
      </c>
      <c r="E109" s="6">
        <v>6</v>
      </c>
      <c r="F109" s="12">
        <v>8</v>
      </c>
      <c r="G109" s="12" t="s">
        <v>152</v>
      </c>
      <c r="H109"/>
      <c r="I109"/>
      <c r="J109"/>
      <c r="K109"/>
      <c r="L109"/>
      <c r="M109"/>
    </row>
    <row r="110" spans="1:13" s="3" customFormat="1" x14ac:dyDescent="0.25">
      <c r="A110" s="8" t="s">
        <v>36</v>
      </c>
      <c r="B110" s="11" t="s">
        <v>164</v>
      </c>
      <c r="C110" s="11" t="s">
        <v>165</v>
      </c>
      <c r="D110" s="8" t="s">
        <v>44</v>
      </c>
      <c r="E110" s="6">
        <v>4</v>
      </c>
      <c r="F110" s="13">
        <v>50</v>
      </c>
      <c r="G110" s="13" t="s">
        <v>155</v>
      </c>
      <c r="H110"/>
      <c r="I110"/>
      <c r="J110"/>
      <c r="K110" t="s">
        <v>42</v>
      </c>
      <c r="L110"/>
      <c r="M110"/>
    </row>
    <row r="111" spans="1:13" s="3" customFormat="1" x14ac:dyDescent="0.25">
      <c r="A111" s="3" t="s">
        <v>185</v>
      </c>
      <c r="B111" s="3" t="s">
        <v>163</v>
      </c>
      <c r="C111" s="3" t="s">
        <v>186</v>
      </c>
      <c r="D111" s="3" t="s">
        <v>187</v>
      </c>
      <c r="E111" s="4">
        <v>6</v>
      </c>
      <c r="F111" s="28">
        <v>2.5</v>
      </c>
      <c r="G111" s="28" t="s">
        <v>156</v>
      </c>
      <c r="K111" s="3" t="s">
        <v>189</v>
      </c>
    </row>
    <row r="112" spans="1:13" s="3" customFormat="1" x14ac:dyDescent="0.25">
      <c r="A112" s="11" t="s">
        <v>144</v>
      </c>
      <c r="B112" s="11"/>
      <c r="C112" s="11" t="s">
        <v>171</v>
      </c>
      <c r="D112" s="11" t="s">
        <v>119</v>
      </c>
      <c r="E112" s="4">
        <v>6</v>
      </c>
      <c r="F112" s="13">
        <v>20</v>
      </c>
      <c r="G112" s="13" t="s">
        <v>156</v>
      </c>
      <c r="H112" s="3" t="s">
        <v>121</v>
      </c>
    </row>
    <row r="113" spans="1:13" s="3" customFormat="1" x14ac:dyDescent="0.25">
      <c r="A113" s="8" t="s">
        <v>25</v>
      </c>
      <c r="B113" s="8" t="s">
        <v>163</v>
      </c>
      <c r="C113" s="11" t="s">
        <v>97</v>
      </c>
      <c r="D113" s="8" t="s">
        <v>22</v>
      </c>
      <c r="E113" s="6">
        <v>6</v>
      </c>
      <c r="F113" s="13">
        <v>7</v>
      </c>
      <c r="G113" s="13" t="s">
        <v>156</v>
      </c>
      <c r="H113"/>
      <c r="I113"/>
      <c r="J113"/>
      <c r="K113" t="s">
        <v>97</v>
      </c>
      <c r="L113"/>
      <c r="M113"/>
    </row>
    <row r="114" spans="1:13" s="3" customFormat="1" x14ac:dyDescent="0.25">
      <c r="A114" s="8" t="s">
        <v>140</v>
      </c>
      <c r="B114" s="8" t="s">
        <v>163</v>
      </c>
      <c r="C114" s="8" t="s">
        <v>169</v>
      </c>
      <c r="D114" s="8" t="s">
        <v>145</v>
      </c>
      <c r="E114" s="6">
        <v>6</v>
      </c>
      <c r="F114" s="12">
        <v>8</v>
      </c>
      <c r="G114" s="12" t="s">
        <v>156</v>
      </c>
      <c r="H114"/>
      <c r="I114"/>
      <c r="J114"/>
      <c r="K114" t="s">
        <v>100</v>
      </c>
      <c r="L114"/>
      <c r="M114"/>
    </row>
    <row r="115" spans="1:13" s="3" customFormat="1" x14ac:dyDescent="0.25">
      <c r="A115" s="8" t="s">
        <v>140</v>
      </c>
      <c r="B115" s="8" t="s">
        <v>163</v>
      </c>
      <c r="C115" s="8" t="s">
        <v>169</v>
      </c>
      <c r="D115" s="8" t="s">
        <v>60</v>
      </c>
      <c r="E115" s="6">
        <v>6</v>
      </c>
      <c r="F115" s="12">
        <v>18</v>
      </c>
      <c r="G115" s="12" t="s">
        <v>156</v>
      </c>
      <c r="H115"/>
      <c r="I115"/>
      <c r="J115"/>
      <c r="K115" t="s">
        <v>100</v>
      </c>
      <c r="L115"/>
      <c r="M115"/>
    </row>
    <row r="116" spans="1:13" s="3" customFormat="1" x14ac:dyDescent="0.25">
      <c r="A116" s="8" t="s">
        <v>140</v>
      </c>
      <c r="B116" s="8" t="s">
        <v>163</v>
      </c>
      <c r="C116" s="8" t="s">
        <v>169</v>
      </c>
      <c r="D116" s="8" t="s">
        <v>61</v>
      </c>
      <c r="E116" s="6">
        <v>6</v>
      </c>
      <c r="F116" s="12">
        <v>50</v>
      </c>
      <c r="G116" s="12" t="s">
        <v>156</v>
      </c>
      <c r="H116"/>
      <c r="I116"/>
      <c r="J116"/>
      <c r="K116" t="s">
        <v>100</v>
      </c>
      <c r="L116"/>
      <c r="M116"/>
    </row>
    <row r="117" spans="1:13" s="3" customFormat="1" x14ac:dyDescent="0.25">
      <c r="A117" s="8" t="s">
        <v>141</v>
      </c>
      <c r="B117" s="8" t="s">
        <v>163</v>
      </c>
      <c r="C117" s="8" t="s">
        <v>103</v>
      </c>
      <c r="D117" s="8" t="s">
        <v>75</v>
      </c>
      <c r="E117" s="6">
        <v>6</v>
      </c>
      <c r="F117" s="12">
        <v>20</v>
      </c>
      <c r="G117" s="12" t="s">
        <v>156</v>
      </c>
      <c r="H117"/>
      <c r="I117"/>
      <c r="J117"/>
      <c r="K117" t="s">
        <v>103</v>
      </c>
      <c r="L117"/>
      <c r="M117"/>
    </row>
    <row r="118" spans="1:13" s="3" customFormat="1" x14ac:dyDescent="0.25">
      <c r="A118" s="8" t="s">
        <v>141</v>
      </c>
      <c r="B118" s="8" t="s">
        <v>163</v>
      </c>
      <c r="C118" s="8" t="s">
        <v>103</v>
      </c>
      <c r="D118" s="8" t="s">
        <v>79</v>
      </c>
      <c r="E118" s="6">
        <v>6</v>
      </c>
      <c r="F118" s="12">
        <v>15</v>
      </c>
      <c r="G118" s="12" t="s">
        <v>156</v>
      </c>
      <c r="H118"/>
      <c r="I118"/>
      <c r="J118"/>
      <c r="K118" t="s">
        <v>103</v>
      </c>
      <c r="L118"/>
      <c r="M118"/>
    </row>
    <row r="119" spans="1:13" s="3" customFormat="1" x14ac:dyDescent="0.25">
      <c r="A119" s="8" t="s">
        <v>104</v>
      </c>
      <c r="B119" s="8" t="s">
        <v>163</v>
      </c>
      <c r="C119" s="8" t="s">
        <v>103</v>
      </c>
      <c r="D119" s="8" t="s">
        <v>86</v>
      </c>
      <c r="E119" s="6">
        <v>6</v>
      </c>
      <c r="F119" s="12">
        <v>25</v>
      </c>
      <c r="G119" s="12" t="s">
        <v>156</v>
      </c>
      <c r="H119"/>
      <c r="I119"/>
      <c r="J119"/>
      <c r="K119" t="s">
        <v>103</v>
      </c>
      <c r="L119"/>
      <c r="M119"/>
    </row>
    <row r="120" spans="1:13" s="3" customFormat="1" x14ac:dyDescent="0.25">
      <c r="A120" s="8" t="s">
        <v>88</v>
      </c>
      <c r="B120" s="8" t="s">
        <v>162</v>
      </c>
      <c r="C120" s="8" t="s">
        <v>103</v>
      </c>
      <c r="D120" s="8" t="s">
        <v>92</v>
      </c>
      <c r="E120" s="6">
        <v>6</v>
      </c>
      <c r="F120" s="12">
        <v>40</v>
      </c>
      <c r="G120" s="12" t="s">
        <v>156</v>
      </c>
      <c r="H120"/>
      <c r="I120"/>
      <c r="J120"/>
      <c r="K120" t="s">
        <v>103</v>
      </c>
      <c r="L120"/>
      <c r="M120"/>
    </row>
    <row r="121" spans="1:13" s="3" customFormat="1" x14ac:dyDescent="0.25">
      <c r="A121" s="8" t="s">
        <v>143</v>
      </c>
      <c r="B121" s="8" t="s">
        <v>163</v>
      </c>
      <c r="C121" s="8" t="s">
        <v>170</v>
      </c>
      <c r="D121" s="8" t="s">
        <v>124</v>
      </c>
      <c r="E121" s="6">
        <v>6</v>
      </c>
      <c r="F121" s="12">
        <v>30</v>
      </c>
      <c r="G121" s="12" t="s">
        <v>156</v>
      </c>
      <c r="H121"/>
      <c r="I121"/>
      <c r="J121"/>
      <c r="K121"/>
      <c r="L121"/>
      <c r="M121"/>
    </row>
    <row r="122" spans="1:13" s="3" customFormat="1" x14ac:dyDescent="0.25">
      <c r="A122" s="8" t="s">
        <v>143</v>
      </c>
      <c r="B122" s="8" t="s">
        <v>163</v>
      </c>
      <c r="C122" s="8" t="s">
        <v>170</v>
      </c>
      <c r="D122" s="8" t="s">
        <v>146</v>
      </c>
      <c r="E122" s="6">
        <v>6</v>
      </c>
      <c r="F122" s="12">
        <v>8</v>
      </c>
      <c r="G122" s="12" t="s">
        <v>156</v>
      </c>
      <c r="H122"/>
      <c r="I122"/>
      <c r="J122"/>
      <c r="K122"/>
      <c r="L122"/>
      <c r="M122"/>
    </row>
    <row r="123" spans="1:13" s="3" customFormat="1" x14ac:dyDescent="0.25">
      <c r="A123" s="3" t="s">
        <v>185</v>
      </c>
      <c r="B123" s="3" t="s">
        <v>163</v>
      </c>
      <c r="C123" s="3" t="s">
        <v>186</v>
      </c>
      <c r="D123" s="3" t="s">
        <v>192</v>
      </c>
      <c r="E123" s="4">
        <v>6</v>
      </c>
      <c r="F123" s="28">
        <v>19.100000000000001</v>
      </c>
      <c r="G123" s="28" t="s">
        <v>156</v>
      </c>
      <c r="K123" s="3" t="s">
        <v>193</v>
      </c>
    </row>
    <row r="124" spans="1:13" s="3" customFormat="1" x14ac:dyDescent="0.25">
      <c r="A124" s="3" t="s">
        <v>185</v>
      </c>
      <c r="B124" s="3" t="s">
        <v>163</v>
      </c>
      <c r="C124" s="3" t="s">
        <v>186</v>
      </c>
      <c r="D124" s="3" t="s">
        <v>194</v>
      </c>
      <c r="E124" s="4">
        <v>6</v>
      </c>
      <c r="F124" s="28">
        <v>25</v>
      </c>
      <c r="G124" s="28" t="s">
        <v>156</v>
      </c>
      <c r="K124" s="3" t="s">
        <v>195</v>
      </c>
    </row>
    <row r="125" spans="1:13" s="3" customFormat="1" x14ac:dyDescent="0.25">
      <c r="A125" s="3" t="s">
        <v>196</v>
      </c>
      <c r="B125" s="3" t="s">
        <v>163</v>
      </c>
      <c r="C125" s="3" t="s">
        <v>196</v>
      </c>
      <c r="D125" s="3" t="s">
        <v>197</v>
      </c>
      <c r="E125" s="4">
        <v>6</v>
      </c>
      <c r="F125" s="28">
        <v>3.5</v>
      </c>
      <c r="G125" s="28" t="s">
        <v>156</v>
      </c>
      <c r="K125" s="3" t="s">
        <v>198</v>
      </c>
    </row>
    <row r="126" spans="1:13" s="3" customFormat="1" x14ac:dyDescent="0.25">
      <c r="A126" s="8" t="s">
        <v>25</v>
      </c>
      <c r="B126" s="8" t="s">
        <v>163</v>
      </c>
      <c r="C126" s="11" t="s">
        <v>97</v>
      </c>
      <c r="D126" s="8" t="s">
        <v>21</v>
      </c>
      <c r="E126" s="6">
        <v>6</v>
      </c>
      <c r="F126" s="13">
        <v>5</v>
      </c>
      <c r="G126" s="13" t="s">
        <v>157</v>
      </c>
      <c r="H126"/>
      <c r="I126"/>
      <c r="J126"/>
      <c r="K126" t="s">
        <v>97</v>
      </c>
      <c r="L126"/>
      <c r="M126"/>
    </row>
    <row r="127" spans="1:13" x14ac:dyDescent="0.25">
      <c r="F127" s="27">
        <f>SUM(F3:F126)</f>
        <v>3436.7</v>
      </c>
    </row>
  </sheetData>
  <autoFilter ref="A2:M126"/>
  <sortState ref="A3:M126">
    <sortCondition ref="G3:G126"/>
  </sortState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1"/>
  <sheetViews>
    <sheetView zoomScale="70" zoomScaleNormal="70" workbookViewId="0">
      <selection activeCell="G1" sqref="G1"/>
    </sheetView>
  </sheetViews>
  <sheetFormatPr defaultRowHeight="15" x14ac:dyDescent="0.25"/>
  <cols>
    <col min="1" max="1" width="39.28515625" customWidth="1"/>
    <col min="2" max="2" width="13.140625" customWidth="1"/>
    <col min="3" max="3" width="39.28515625" customWidth="1"/>
    <col min="4" max="4" width="70.85546875" customWidth="1"/>
    <col min="5" max="5" width="14.42578125" customWidth="1"/>
    <col min="6" max="6" width="28.85546875" customWidth="1"/>
    <col min="7" max="7" width="18.5703125" customWidth="1"/>
  </cols>
  <sheetData>
    <row r="1" spans="1:13" ht="60" x14ac:dyDescent="0.25">
      <c r="A1" s="15" t="s">
        <v>0</v>
      </c>
      <c r="B1" s="15" t="s">
        <v>159</v>
      </c>
      <c r="C1" s="15" t="s">
        <v>160</v>
      </c>
      <c r="D1" s="15" t="s">
        <v>172</v>
      </c>
      <c r="E1" s="16" t="s">
        <v>173</v>
      </c>
      <c r="F1" s="15" t="s">
        <v>174</v>
      </c>
      <c r="G1" s="15" t="s">
        <v>150</v>
      </c>
      <c r="K1" s="30" t="s">
        <v>247</v>
      </c>
    </row>
    <row r="2" spans="1:13" s="3" customFormat="1" ht="30" x14ac:dyDescent="0.25">
      <c r="A2" s="8" t="s">
        <v>178</v>
      </c>
      <c r="B2" s="8" t="s">
        <v>162</v>
      </c>
      <c r="C2" s="9" t="s">
        <v>179</v>
      </c>
      <c r="D2" s="9" t="s">
        <v>1</v>
      </c>
      <c r="E2" s="5">
        <v>1</v>
      </c>
      <c r="F2" s="12">
        <v>40</v>
      </c>
      <c r="G2" s="12" t="s">
        <v>152</v>
      </c>
      <c r="H2"/>
      <c r="I2"/>
      <c r="J2" t="s">
        <v>175</v>
      </c>
      <c r="K2" t="s">
        <v>93</v>
      </c>
      <c r="L2"/>
      <c r="M2"/>
    </row>
    <row r="3" spans="1:13" s="3" customFormat="1" x14ac:dyDescent="0.25">
      <c r="A3" s="8" t="s">
        <v>10</v>
      </c>
      <c r="B3" s="8" t="s">
        <v>162</v>
      </c>
      <c r="C3" s="8" t="s">
        <v>96</v>
      </c>
      <c r="D3" s="9" t="s">
        <v>15</v>
      </c>
      <c r="E3" s="5">
        <v>1</v>
      </c>
      <c r="F3" s="12">
        <v>5</v>
      </c>
      <c r="G3" s="12" t="s">
        <v>152</v>
      </c>
      <c r="H3"/>
      <c r="I3"/>
      <c r="J3"/>
      <c r="K3" t="s">
        <v>96</v>
      </c>
      <c r="L3" t="s">
        <v>49</v>
      </c>
      <c r="M3"/>
    </row>
    <row r="4" spans="1:13" s="3" customFormat="1" x14ac:dyDescent="0.25">
      <c r="A4" s="8" t="s">
        <v>10</v>
      </c>
      <c r="B4" s="8" t="s">
        <v>162</v>
      </c>
      <c r="C4" s="8" t="s">
        <v>96</v>
      </c>
      <c r="D4" s="9" t="s">
        <v>17</v>
      </c>
      <c r="E4" s="5">
        <v>1</v>
      </c>
      <c r="F4" s="12">
        <v>1</v>
      </c>
      <c r="G4" s="12" t="s">
        <v>152</v>
      </c>
      <c r="H4"/>
      <c r="I4"/>
      <c r="J4"/>
      <c r="K4" t="s">
        <v>96</v>
      </c>
      <c r="L4" t="s">
        <v>49</v>
      </c>
      <c r="M4"/>
    </row>
    <row r="5" spans="1:13" s="3" customFormat="1" x14ac:dyDescent="0.25">
      <c r="A5" s="8" t="s">
        <v>25</v>
      </c>
      <c r="B5" s="8" t="s">
        <v>163</v>
      </c>
      <c r="C5" s="8" t="s">
        <v>97</v>
      </c>
      <c r="D5" s="8" t="s">
        <v>23</v>
      </c>
      <c r="E5" s="6">
        <v>1</v>
      </c>
      <c r="F5" s="13">
        <v>8</v>
      </c>
      <c r="G5" s="13" t="s">
        <v>152</v>
      </c>
      <c r="H5"/>
      <c r="I5"/>
      <c r="J5"/>
      <c r="K5" t="s">
        <v>97</v>
      </c>
      <c r="L5"/>
      <c r="M5"/>
    </row>
    <row r="6" spans="1:13" s="3" customFormat="1" x14ac:dyDescent="0.25">
      <c r="A6" s="8" t="s">
        <v>36</v>
      </c>
      <c r="B6" s="8" t="s">
        <v>164</v>
      </c>
      <c r="C6" s="8" t="s">
        <v>165</v>
      </c>
      <c r="D6" s="8" t="s">
        <v>40</v>
      </c>
      <c r="E6" s="6">
        <v>1</v>
      </c>
      <c r="F6" s="13">
        <v>5</v>
      </c>
      <c r="G6" s="13" t="s">
        <v>152</v>
      </c>
      <c r="H6"/>
      <c r="I6"/>
      <c r="J6"/>
      <c r="K6" t="s">
        <v>41</v>
      </c>
      <c r="L6"/>
      <c r="M6"/>
    </row>
    <row r="7" spans="1:13" x14ac:dyDescent="0.25">
      <c r="A7" s="8" t="s">
        <v>36</v>
      </c>
      <c r="B7" s="8" t="s">
        <v>164</v>
      </c>
      <c r="C7" s="8" t="s">
        <v>165</v>
      </c>
      <c r="D7" s="8" t="s">
        <v>47</v>
      </c>
      <c r="E7" s="6">
        <v>1</v>
      </c>
      <c r="F7" s="13">
        <v>30</v>
      </c>
      <c r="G7" s="13" t="s">
        <v>152</v>
      </c>
      <c r="K7" t="s">
        <v>48</v>
      </c>
    </row>
    <row r="8" spans="1:13" ht="30" x14ac:dyDescent="0.25">
      <c r="A8" s="9" t="s">
        <v>51</v>
      </c>
      <c r="B8" s="9" t="s">
        <v>164</v>
      </c>
      <c r="C8" s="9" t="s">
        <v>99</v>
      </c>
      <c r="D8" s="8" t="s">
        <v>52</v>
      </c>
      <c r="E8" s="6">
        <v>1</v>
      </c>
      <c r="F8" s="12">
        <v>20</v>
      </c>
      <c r="G8" s="12" t="s">
        <v>152</v>
      </c>
      <c r="K8" t="s">
        <v>99</v>
      </c>
    </row>
    <row r="9" spans="1:13" ht="30" x14ac:dyDescent="0.25">
      <c r="A9" s="9" t="s">
        <v>51</v>
      </c>
      <c r="B9" s="9" t="s">
        <v>164</v>
      </c>
      <c r="C9" s="9" t="s">
        <v>99</v>
      </c>
      <c r="D9" s="8" t="s">
        <v>53</v>
      </c>
      <c r="E9" s="6">
        <v>1</v>
      </c>
      <c r="F9" s="12">
        <v>4</v>
      </c>
      <c r="G9" s="12" t="s">
        <v>152</v>
      </c>
      <c r="K9" t="s">
        <v>99</v>
      </c>
    </row>
    <row r="10" spans="1:13" ht="30" x14ac:dyDescent="0.25">
      <c r="A10" s="9" t="s">
        <v>51</v>
      </c>
      <c r="B10" s="9" t="s">
        <v>164</v>
      </c>
      <c r="C10" s="9" t="s">
        <v>99</v>
      </c>
      <c r="D10" s="8" t="s">
        <v>54</v>
      </c>
      <c r="E10" s="6">
        <v>1</v>
      </c>
      <c r="F10" s="12">
        <v>2</v>
      </c>
      <c r="G10" s="12" t="s">
        <v>152</v>
      </c>
      <c r="K10" t="s">
        <v>99</v>
      </c>
    </row>
    <row r="11" spans="1:13" ht="30" x14ac:dyDescent="0.25">
      <c r="A11" s="9" t="s">
        <v>51</v>
      </c>
      <c r="B11" s="9" t="s">
        <v>164</v>
      </c>
      <c r="C11" s="9" t="s">
        <v>99</v>
      </c>
      <c r="D11" s="8" t="s">
        <v>55</v>
      </c>
      <c r="E11" s="6">
        <v>1</v>
      </c>
      <c r="F11" s="12">
        <v>1.5</v>
      </c>
      <c r="G11" s="12" t="s">
        <v>152</v>
      </c>
      <c r="K11" t="s">
        <v>99</v>
      </c>
    </row>
    <row r="12" spans="1:13" ht="30" x14ac:dyDescent="0.25">
      <c r="A12" s="9" t="s">
        <v>51</v>
      </c>
      <c r="B12" s="9" t="s">
        <v>164</v>
      </c>
      <c r="C12" s="9" t="s">
        <v>99</v>
      </c>
      <c r="D12" s="8" t="s">
        <v>56</v>
      </c>
      <c r="E12" s="6">
        <v>1</v>
      </c>
      <c r="F12" s="12">
        <v>1</v>
      </c>
      <c r="G12" s="12" t="s">
        <v>152</v>
      </c>
      <c r="K12" t="s">
        <v>99</v>
      </c>
    </row>
    <row r="13" spans="1:13" ht="30" x14ac:dyDescent="0.25">
      <c r="A13" s="9" t="s">
        <v>51</v>
      </c>
      <c r="B13" s="9" t="s">
        <v>164</v>
      </c>
      <c r="C13" s="9" t="s">
        <v>99</v>
      </c>
      <c r="D13" s="8" t="s">
        <v>57</v>
      </c>
      <c r="E13" s="6">
        <v>1</v>
      </c>
      <c r="F13" s="12">
        <v>1.5</v>
      </c>
      <c r="G13" s="12" t="s">
        <v>152</v>
      </c>
      <c r="K13" t="s">
        <v>99</v>
      </c>
    </row>
    <row r="14" spans="1:13" x14ac:dyDescent="0.25">
      <c r="A14" s="8" t="s">
        <v>70</v>
      </c>
      <c r="B14" s="8" t="s">
        <v>164</v>
      </c>
      <c r="C14" s="8" t="s">
        <v>102</v>
      </c>
      <c r="D14" s="8" t="s">
        <v>73</v>
      </c>
      <c r="E14" s="6">
        <v>1</v>
      </c>
      <c r="F14" s="14">
        <v>5</v>
      </c>
      <c r="G14" s="12" t="s">
        <v>152</v>
      </c>
      <c r="K14" t="s">
        <v>102</v>
      </c>
    </row>
    <row r="15" spans="1:13" x14ac:dyDescent="0.25">
      <c r="A15" s="8" t="s">
        <v>70</v>
      </c>
      <c r="B15" s="8" t="s">
        <v>164</v>
      </c>
      <c r="C15" s="8" t="s">
        <v>102</v>
      </c>
      <c r="D15" s="8" t="s">
        <v>74</v>
      </c>
      <c r="E15" s="6">
        <v>1</v>
      </c>
      <c r="F15" s="14">
        <v>3</v>
      </c>
      <c r="G15" s="12" t="s">
        <v>152</v>
      </c>
      <c r="K15" t="s">
        <v>102</v>
      </c>
    </row>
    <row r="16" spans="1:13" x14ac:dyDescent="0.25">
      <c r="A16" s="8" t="s">
        <v>141</v>
      </c>
      <c r="B16" s="8"/>
      <c r="C16" s="8"/>
      <c r="D16" s="8" t="s">
        <v>133</v>
      </c>
      <c r="E16" s="6">
        <v>1</v>
      </c>
      <c r="F16" s="14">
        <v>40</v>
      </c>
      <c r="G16" s="14" t="s">
        <v>151</v>
      </c>
      <c r="K16" t="s">
        <v>103</v>
      </c>
    </row>
    <row r="17" spans="1:13" ht="45" x14ac:dyDescent="0.25">
      <c r="A17" s="8" t="s">
        <v>105</v>
      </c>
      <c r="B17" s="8" t="s">
        <v>163</v>
      </c>
      <c r="C17" s="9" t="s">
        <v>166</v>
      </c>
      <c r="D17" s="9" t="s">
        <v>108</v>
      </c>
      <c r="E17" s="5">
        <v>1</v>
      </c>
      <c r="F17" s="14">
        <v>5</v>
      </c>
      <c r="G17" s="14" t="s">
        <v>152</v>
      </c>
    </row>
    <row r="18" spans="1:13" ht="30" x14ac:dyDescent="0.25">
      <c r="A18" s="10" t="s">
        <v>142</v>
      </c>
      <c r="B18" s="10" t="s">
        <v>164</v>
      </c>
      <c r="C18" s="10" t="s">
        <v>166</v>
      </c>
      <c r="D18" s="9" t="s">
        <v>111</v>
      </c>
      <c r="E18" s="5">
        <v>1</v>
      </c>
      <c r="F18" s="14">
        <v>10</v>
      </c>
      <c r="G18" s="14" t="s">
        <v>152</v>
      </c>
    </row>
    <row r="19" spans="1:13" ht="30" x14ac:dyDescent="0.25">
      <c r="A19" s="10" t="s">
        <v>142</v>
      </c>
      <c r="B19" s="10" t="s">
        <v>164</v>
      </c>
      <c r="C19" s="10" t="s">
        <v>166</v>
      </c>
      <c r="D19" s="9" t="s">
        <v>112</v>
      </c>
      <c r="E19" s="5">
        <v>1</v>
      </c>
      <c r="F19" s="14">
        <v>10</v>
      </c>
      <c r="G19" s="14" t="s">
        <v>152</v>
      </c>
    </row>
    <row r="20" spans="1:13" x14ac:dyDescent="0.25">
      <c r="A20" s="8" t="s">
        <v>136</v>
      </c>
      <c r="B20" s="8" t="s">
        <v>162</v>
      </c>
      <c r="C20" s="8" t="s">
        <v>167</v>
      </c>
      <c r="D20" s="8" t="s">
        <v>137</v>
      </c>
      <c r="E20" s="6">
        <v>1</v>
      </c>
      <c r="F20" s="14">
        <v>30</v>
      </c>
      <c r="G20" s="14" t="s">
        <v>152</v>
      </c>
    </row>
    <row r="21" spans="1:13" x14ac:dyDescent="0.25">
      <c r="A21" s="8" t="s">
        <v>136</v>
      </c>
      <c r="B21" s="8"/>
      <c r="C21" s="8"/>
      <c r="D21" s="8" t="s">
        <v>138</v>
      </c>
      <c r="E21" s="6">
        <v>1</v>
      </c>
      <c r="F21" s="14">
        <v>50</v>
      </c>
      <c r="G21" s="14" t="s">
        <v>151</v>
      </c>
    </row>
    <row r="22" spans="1:13" x14ac:dyDescent="0.25">
      <c r="A22" s="3" t="s">
        <v>216</v>
      </c>
      <c r="B22" s="3" t="s">
        <v>164</v>
      </c>
      <c r="C22" s="3" t="s">
        <v>218</v>
      </c>
      <c r="D22" s="3" t="s">
        <v>217</v>
      </c>
      <c r="E22" s="4">
        <v>1</v>
      </c>
      <c r="F22" s="28">
        <v>40</v>
      </c>
      <c r="G22" s="28" t="s">
        <v>151</v>
      </c>
      <c r="H22" s="3"/>
      <c r="I22" s="3"/>
      <c r="J22" s="3"/>
      <c r="K22" s="3" t="s">
        <v>219</v>
      </c>
      <c r="L22" s="3"/>
      <c r="M22" s="3"/>
    </row>
    <row r="23" spans="1:13" x14ac:dyDescent="0.25">
      <c r="A23" s="3" t="s">
        <v>241</v>
      </c>
      <c r="B23" s="3" t="s">
        <v>162</v>
      </c>
      <c r="C23" s="3" t="s">
        <v>242</v>
      </c>
      <c r="D23" s="3" t="s">
        <v>243</v>
      </c>
      <c r="E23" s="4">
        <v>1</v>
      </c>
      <c r="F23" s="28">
        <v>30</v>
      </c>
      <c r="G23" s="28" t="s">
        <v>151</v>
      </c>
      <c r="H23" s="3"/>
      <c r="I23" s="3"/>
      <c r="J23" s="3"/>
      <c r="K23" s="3" t="s">
        <v>244</v>
      </c>
      <c r="L23" s="3"/>
      <c r="M23" s="3"/>
    </row>
    <row r="24" spans="1:13" s="20" customFormat="1" x14ac:dyDescent="0.25">
      <c r="A24" s="20" t="s">
        <v>177</v>
      </c>
      <c r="E24" s="19"/>
      <c r="F24" s="21">
        <f>SUM(F2:F23)</f>
        <v>342</v>
      </c>
      <c r="G24" s="21"/>
    </row>
    <row r="25" spans="1:13" x14ac:dyDescent="0.25">
      <c r="A25" s="8" t="s">
        <v>3</v>
      </c>
      <c r="B25" s="8"/>
      <c r="C25" s="8"/>
      <c r="D25" s="8" t="s">
        <v>2</v>
      </c>
      <c r="E25" s="6">
        <v>2</v>
      </c>
      <c r="F25" s="13">
        <v>300</v>
      </c>
      <c r="G25" s="13" t="s">
        <v>151</v>
      </c>
      <c r="K25" t="s">
        <v>94</v>
      </c>
    </row>
    <row r="26" spans="1:13" x14ac:dyDescent="0.25">
      <c r="A26" s="8" t="s">
        <v>29</v>
      </c>
      <c r="B26" s="8" t="s">
        <v>163</v>
      </c>
      <c r="C26" s="8" t="s">
        <v>167</v>
      </c>
      <c r="D26" s="8" t="s">
        <v>31</v>
      </c>
      <c r="E26" s="6">
        <v>2</v>
      </c>
      <c r="F26" s="13">
        <v>20</v>
      </c>
      <c r="G26" s="13" t="s">
        <v>152</v>
      </c>
      <c r="K26" t="s">
        <v>98</v>
      </c>
      <c r="L26" t="s">
        <v>32</v>
      </c>
    </row>
    <row r="27" spans="1:13" x14ac:dyDescent="0.25">
      <c r="A27" s="8" t="s">
        <v>141</v>
      </c>
      <c r="B27" s="8" t="s">
        <v>163</v>
      </c>
      <c r="C27" s="8" t="s">
        <v>103</v>
      </c>
      <c r="D27" s="8" t="s">
        <v>80</v>
      </c>
      <c r="E27" s="6">
        <v>2</v>
      </c>
      <c r="F27" s="13">
        <v>5</v>
      </c>
      <c r="G27" s="13" t="s">
        <v>152</v>
      </c>
      <c r="K27" t="s">
        <v>103</v>
      </c>
    </row>
    <row r="28" spans="1:13" x14ac:dyDescent="0.25">
      <c r="A28" s="8" t="s">
        <v>141</v>
      </c>
      <c r="B28" s="8" t="s">
        <v>163</v>
      </c>
      <c r="C28" s="8" t="s">
        <v>103</v>
      </c>
      <c r="D28" s="8" t="s">
        <v>81</v>
      </c>
      <c r="E28" s="6">
        <v>2</v>
      </c>
      <c r="F28" s="13">
        <v>5</v>
      </c>
      <c r="G28" s="13" t="s">
        <v>152</v>
      </c>
      <c r="K28" t="s">
        <v>103</v>
      </c>
    </row>
    <row r="29" spans="1:13" ht="37.5" customHeight="1" x14ac:dyDescent="0.25">
      <c r="A29" s="8" t="s">
        <v>141</v>
      </c>
      <c r="B29" s="8" t="s">
        <v>163</v>
      </c>
      <c r="C29" s="8" t="s">
        <v>103</v>
      </c>
      <c r="D29" s="8" t="s">
        <v>82</v>
      </c>
      <c r="E29" s="6">
        <v>2</v>
      </c>
      <c r="F29" s="13">
        <v>5</v>
      </c>
      <c r="G29" s="13" t="s">
        <v>152</v>
      </c>
      <c r="K29" t="s">
        <v>103</v>
      </c>
    </row>
    <row r="30" spans="1:13" x14ac:dyDescent="0.25">
      <c r="A30" s="8" t="s">
        <v>141</v>
      </c>
      <c r="B30" s="8" t="s">
        <v>163</v>
      </c>
      <c r="C30" s="8" t="s">
        <v>103</v>
      </c>
      <c r="D30" s="8" t="s">
        <v>83</v>
      </c>
      <c r="E30" s="6">
        <v>2</v>
      </c>
      <c r="F30" s="13">
        <v>5</v>
      </c>
      <c r="G30" s="13" t="s">
        <v>152</v>
      </c>
      <c r="K30" t="s">
        <v>103</v>
      </c>
    </row>
    <row r="31" spans="1:13" ht="45" x14ac:dyDescent="0.25">
      <c r="A31" s="10" t="s">
        <v>142</v>
      </c>
      <c r="B31" s="10" t="s">
        <v>164</v>
      </c>
      <c r="C31" s="10" t="s">
        <v>166</v>
      </c>
      <c r="D31" s="9" t="s">
        <v>113</v>
      </c>
      <c r="E31" s="5">
        <v>2</v>
      </c>
      <c r="F31" s="13">
        <v>20</v>
      </c>
      <c r="G31" s="13" t="s">
        <v>152</v>
      </c>
    </row>
    <row r="32" spans="1:13" x14ac:dyDescent="0.25">
      <c r="A32" s="3" t="s">
        <v>185</v>
      </c>
      <c r="B32" s="3" t="s">
        <v>163</v>
      </c>
      <c r="C32" s="3" t="s">
        <v>186</v>
      </c>
      <c r="D32" s="3" t="s">
        <v>190</v>
      </c>
      <c r="E32" s="4">
        <v>2</v>
      </c>
      <c r="F32" s="28">
        <v>21.7</v>
      </c>
      <c r="G32" s="28" t="s">
        <v>152</v>
      </c>
      <c r="H32" s="3"/>
      <c r="I32" s="3"/>
      <c r="J32" s="3"/>
      <c r="K32" s="3" t="s">
        <v>191</v>
      </c>
      <c r="L32" s="3"/>
      <c r="M32" s="3"/>
    </row>
    <row r="33" spans="1:13" x14ac:dyDescent="0.25">
      <c r="A33" s="3" t="s">
        <v>228</v>
      </c>
      <c r="B33" s="3" t="s">
        <v>163</v>
      </c>
      <c r="C33" s="3" t="s">
        <v>225</v>
      </c>
      <c r="D33" s="3" t="s">
        <v>233</v>
      </c>
      <c r="E33" s="4">
        <v>2</v>
      </c>
      <c r="F33" s="28">
        <v>18</v>
      </c>
      <c r="G33" s="28" t="s">
        <v>151</v>
      </c>
      <c r="H33" s="3"/>
      <c r="I33" s="3"/>
      <c r="J33" s="3"/>
      <c r="K33" s="3" t="s">
        <v>234</v>
      </c>
      <c r="L33" s="3"/>
      <c r="M33" s="3"/>
    </row>
    <row r="34" spans="1:13" s="20" customFormat="1" x14ac:dyDescent="0.25">
      <c r="A34" s="23" t="s">
        <v>177</v>
      </c>
      <c r="B34" s="23"/>
      <c r="C34" s="23"/>
      <c r="D34" s="24"/>
      <c r="E34" s="22"/>
      <c r="F34" s="25">
        <f>SUM(F25:F33)</f>
        <v>399.7</v>
      </c>
      <c r="G34" s="25"/>
    </row>
    <row r="35" spans="1:13" ht="30" x14ac:dyDescent="0.25">
      <c r="A35" s="8" t="s">
        <v>4</v>
      </c>
      <c r="B35" s="8" t="s">
        <v>162</v>
      </c>
      <c r="C35" s="8" t="s">
        <v>95</v>
      </c>
      <c r="D35" s="9" t="s">
        <v>131</v>
      </c>
      <c r="E35" s="5">
        <v>3</v>
      </c>
      <c r="F35" s="12">
        <v>40</v>
      </c>
      <c r="G35" s="13" t="s">
        <v>152</v>
      </c>
      <c r="K35" t="s">
        <v>95</v>
      </c>
    </row>
    <row r="36" spans="1:13" ht="30" x14ac:dyDescent="0.25">
      <c r="A36" s="8" t="s">
        <v>4</v>
      </c>
      <c r="B36" s="8" t="s">
        <v>162</v>
      </c>
      <c r="C36" s="8" t="s">
        <v>95</v>
      </c>
      <c r="D36" s="9" t="s">
        <v>132</v>
      </c>
      <c r="E36" s="6">
        <v>3</v>
      </c>
      <c r="F36" s="12">
        <v>0.3</v>
      </c>
      <c r="G36" s="13" t="s">
        <v>152</v>
      </c>
      <c r="K36" t="s">
        <v>95</v>
      </c>
    </row>
    <row r="37" spans="1:13" x14ac:dyDescent="0.25">
      <c r="A37" s="8" t="s">
        <v>4</v>
      </c>
      <c r="B37" s="8" t="s">
        <v>162</v>
      </c>
      <c r="C37" s="8" t="s">
        <v>95</v>
      </c>
      <c r="D37" s="9" t="s">
        <v>5</v>
      </c>
      <c r="E37" s="5">
        <v>3</v>
      </c>
      <c r="F37" s="12">
        <v>1.7</v>
      </c>
      <c r="G37" s="13" t="s">
        <v>152</v>
      </c>
      <c r="K37" t="s">
        <v>95</v>
      </c>
    </row>
    <row r="38" spans="1:13" x14ac:dyDescent="0.25">
      <c r="A38" s="8" t="s">
        <v>4</v>
      </c>
      <c r="B38" s="8" t="s">
        <v>162</v>
      </c>
      <c r="C38" s="8" t="s">
        <v>95</v>
      </c>
      <c r="D38" s="8" t="s">
        <v>6</v>
      </c>
      <c r="E38" s="6">
        <v>3</v>
      </c>
      <c r="F38" s="12">
        <v>0.7</v>
      </c>
      <c r="G38" s="13" t="s">
        <v>152</v>
      </c>
      <c r="K38" t="s">
        <v>95</v>
      </c>
    </row>
    <row r="39" spans="1:13" x14ac:dyDescent="0.25">
      <c r="A39" s="8" t="s">
        <v>10</v>
      </c>
      <c r="B39" s="8" t="s">
        <v>162</v>
      </c>
      <c r="C39" s="8" t="s">
        <v>96</v>
      </c>
      <c r="D39" s="8" t="s">
        <v>16</v>
      </c>
      <c r="E39" s="6">
        <v>3</v>
      </c>
      <c r="F39" s="12">
        <v>4</v>
      </c>
      <c r="G39" s="13" t="s">
        <v>152</v>
      </c>
      <c r="K39" t="s">
        <v>96</v>
      </c>
      <c r="L39" t="s">
        <v>49</v>
      </c>
    </row>
    <row r="40" spans="1:13" x14ac:dyDescent="0.25">
      <c r="A40" s="8" t="s">
        <v>25</v>
      </c>
      <c r="B40" s="8" t="s">
        <v>163</v>
      </c>
      <c r="C40" s="8" t="s">
        <v>97</v>
      </c>
      <c r="D40" s="8" t="s">
        <v>20</v>
      </c>
      <c r="E40" s="6">
        <v>3</v>
      </c>
      <c r="F40" s="13">
        <v>10</v>
      </c>
      <c r="G40" s="13" t="s">
        <v>152</v>
      </c>
      <c r="K40" t="s">
        <v>97</v>
      </c>
    </row>
    <row r="41" spans="1:13" s="3" customFormat="1" x14ac:dyDescent="0.25">
      <c r="A41" s="8" t="s">
        <v>25</v>
      </c>
      <c r="B41" s="8" t="s">
        <v>163</v>
      </c>
      <c r="C41" s="8" t="s">
        <v>97</v>
      </c>
      <c r="D41" s="8" t="s">
        <v>24</v>
      </c>
      <c r="E41" s="6">
        <v>3</v>
      </c>
      <c r="F41" s="13">
        <v>5</v>
      </c>
      <c r="G41" s="13" t="s">
        <v>152</v>
      </c>
      <c r="H41"/>
      <c r="I41"/>
      <c r="J41"/>
      <c r="K41" t="s">
        <v>97</v>
      </c>
      <c r="L41"/>
      <c r="M41"/>
    </row>
    <row r="42" spans="1:13" x14ac:dyDescent="0.25">
      <c r="A42" s="8" t="s">
        <v>25</v>
      </c>
      <c r="B42" s="8" t="s">
        <v>163</v>
      </c>
      <c r="C42" s="8" t="s">
        <v>97</v>
      </c>
      <c r="D42" s="9" t="s">
        <v>158</v>
      </c>
      <c r="E42" s="5">
        <v>3</v>
      </c>
      <c r="F42" s="13">
        <v>40</v>
      </c>
      <c r="G42" s="13" t="s">
        <v>152</v>
      </c>
    </row>
    <row r="43" spans="1:13" ht="30" customHeight="1" x14ac:dyDescent="0.25">
      <c r="A43" s="8" t="s">
        <v>29</v>
      </c>
      <c r="B43" s="8" t="s">
        <v>163</v>
      </c>
      <c r="C43" s="8" t="s">
        <v>98</v>
      </c>
      <c r="D43" s="8" t="s">
        <v>34</v>
      </c>
      <c r="E43" s="6">
        <v>3</v>
      </c>
      <c r="F43" s="13">
        <v>10</v>
      </c>
      <c r="G43" s="13" t="s">
        <v>152</v>
      </c>
      <c r="K43" t="s">
        <v>98</v>
      </c>
      <c r="L43" t="s">
        <v>33</v>
      </c>
    </row>
    <row r="44" spans="1:13" ht="30" x14ac:dyDescent="0.25">
      <c r="A44" s="8" t="s">
        <v>36</v>
      </c>
      <c r="B44" s="8" t="s">
        <v>164</v>
      </c>
      <c r="C44" s="8" t="s">
        <v>165</v>
      </c>
      <c r="D44" s="9" t="s">
        <v>45</v>
      </c>
      <c r="E44" s="6">
        <v>3</v>
      </c>
      <c r="F44" s="13">
        <v>20</v>
      </c>
      <c r="G44" s="13" t="s">
        <v>152</v>
      </c>
      <c r="K44" t="s">
        <v>42</v>
      </c>
    </row>
    <row r="45" spans="1:13" x14ac:dyDescent="0.25">
      <c r="A45" s="11" t="s">
        <v>139</v>
      </c>
      <c r="B45" s="11" t="s">
        <v>163</v>
      </c>
      <c r="C45" s="11" t="s">
        <v>168</v>
      </c>
      <c r="D45" s="11" t="s">
        <v>50</v>
      </c>
      <c r="E45" s="4">
        <v>3</v>
      </c>
      <c r="F45" s="13">
        <v>42</v>
      </c>
      <c r="G45" s="13" t="s">
        <v>151</v>
      </c>
      <c r="H45" s="3"/>
      <c r="I45" s="3"/>
      <c r="J45" s="3"/>
      <c r="K45" s="3" t="s">
        <v>240</v>
      </c>
      <c r="L45" s="3"/>
      <c r="M45" s="3"/>
    </row>
    <row r="46" spans="1:13" x14ac:dyDescent="0.25">
      <c r="A46" s="8" t="s">
        <v>140</v>
      </c>
      <c r="B46" s="8" t="s">
        <v>163</v>
      </c>
      <c r="C46" s="8" t="s">
        <v>169</v>
      </c>
      <c r="D46" s="8" t="s">
        <v>62</v>
      </c>
      <c r="E46" s="6">
        <v>3</v>
      </c>
      <c r="F46" s="12">
        <v>20</v>
      </c>
      <c r="G46" s="13" t="s">
        <v>152</v>
      </c>
      <c r="K46" t="s">
        <v>100</v>
      </c>
    </row>
    <row r="47" spans="1:13" x14ac:dyDescent="0.25">
      <c r="A47" s="8" t="s">
        <v>140</v>
      </c>
      <c r="B47" s="8" t="s">
        <v>163</v>
      </c>
      <c r="C47" s="8" t="s">
        <v>169</v>
      </c>
      <c r="D47" s="8" t="s">
        <v>63</v>
      </c>
      <c r="E47" s="6">
        <v>3</v>
      </c>
      <c r="F47" s="12">
        <v>3</v>
      </c>
      <c r="G47" s="13" t="s">
        <v>152</v>
      </c>
      <c r="K47" t="s">
        <v>100</v>
      </c>
    </row>
    <row r="48" spans="1:13" x14ac:dyDescent="0.25">
      <c r="A48" s="8" t="s">
        <v>140</v>
      </c>
      <c r="B48" s="8" t="s">
        <v>163</v>
      </c>
      <c r="C48" s="8" t="s">
        <v>169</v>
      </c>
      <c r="D48" s="8" t="s">
        <v>65</v>
      </c>
      <c r="E48" s="6">
        <v>3</v>
      </c>
      <c r="F48" s="12">
        <v>4</v>
      </c>
      <c r="G48" s="13" t="s">
        <v>152</v>
      </c>
      <c r="K48" t="s">
        <v>100</v>
      </c>
    </row>
    <row r="49" spans="1:13" x14ac:dyDescent="0.25">
      <c r="A49" s="8" t="s">
        <v>66</v>
      </c>
      <c r="B49" s="8" t="s">
        <v>163</v>
      </c>
      <c r="C49" s="8" t="s">
        <v>101</v>
      </c>
      <c r="D49" s="8" t="s">
        <v>67</v>
      </c>
      <c r="E49" s="6">
        <v>3</v>
      </c>
      <c r="F49" s="12">
        <v>1.5</v>
      </c>
      <c r="G49" s="13" t="s">
        <v>152</v>
      </c>
      <c r="H49">
        <v>2017</v>
      </c>
      <c r="K49" t="s">
        <v>101</v>
      </c>
    </row>
    <row r="50" spans="1:13" x14ac:dyDescent="0.25">
      <c r="A50" s="8" t="s">
        <v>141</v>
      </c>
      <c r="B50" s="8" t="s">
        <v>163</v>
      </c>
      <c r="C50" s="8" t="s">
        <v>103</v>
      </c>
      <c r="D50" s="8" t="s">
        <v>76</v>
      </c>
      <c r="E50" s="6">
        <v>3</v>
      </c>
      <c r="F50" s="12">
        <v>1.5</v>
      </c>
      <c r="G50" s="13" t="s">
        <v>152</v>
      </c>
      <c r="K50" t="s">
        <v>103</v>
      </c>
    </row>
    <row r="51" spans="1:13" x14ac:dyDescent="0.25">
      <c r="A51" s="8" t="s">
        <v>141</v>
      </c>
      <c r="B51" s="8" t="s">
        <v>163</v>
      </c>
      <c r="C51" s="8" t="s">
        <v>103</v>
      </c>
      <c r="D51" s="8" t="s">
        <v>78</v>
      </c>
      <c r="E51" s="6">
        <v>3</v>
      </c>
      <c r="F51" s="12">
        <v>10</v>
      </c>
      <c r="G51" s="13" t="s">
        <v>152</v>
      </c>
      <c r="K51" t="s">
        <v>103</v>
      </c>
    </row>
    <row r="52" spans="1:13" x14ac:dyDescent="0.25">
      <c r="A52" s="8" t="s">
        <v>88</v>
      </c>
      <c r="B52" s="8" t="s">
        <v>162</v>
      </c>
      <c r="C52" s="8" t="s">
        <v>103</v>
      </c>
      <c r="D52" s="8" t="s">
        <v>90</v>
      </c>
      <c r="E52" s="6">
        <v>3</v>
      </c>
      <c r="F52" s="12">
        <v>10</v>
      </c>
      <c r="G52" s="13" t="s">
        <v>152</v>
      </c>
      <c r="K52" t="s">
        <v>103</v>
      </c>
    </row>
    <row r="53" spans="1:13" x14ac:dyDescent="0.25">
      <c r="A53" s="8" t="s">
        <v>88</v>
      </c>
      <c r="B53" s="8" t="s">
        <v>162</v>
      </c>
      <c r="C53" s="8" t="s">
        <v>103</v>
      </c>
      <c r="D53" s="8" t="s">
        <v>91</v>
      </c>
      <c r="E53" s="6">
        <v>3</v>
      </c>
      <c r="F53" s="12">
        <v>1.5</v>
      </c>
      <c r="G53" s="13" t="s">
        <v>152</v>
      </c>
      <c r="K53" t="s">
        <v>103</v>
      </c>
    </row>
    <row r="54" spans="1:13" ht="60" x14ac:dyDescent="0.25">
      <c r="A54" s="8" t="s">
        <v>105</v>
      </c>
      <c r="B54" s="8" t="s">
        <v>163</v>
      </c>
      <c r="C54" s="8" t="s">
        <v>166</v>
      </c>
      <c r="D54" s="9" t="s">
        <v>106</v>
      </c>
      <c r="E54" s="5">
        <v>3</v>
      </c>
      <c r="F54" s="14">
        <v>5</v>
      </c>
      <c r="G54" s="13" t="s">
        <v>152</v>
      </c>
    </row>
    <row r="55" spans="1:13" ht="60" x14ac:dyDescent="0.25">
      <c r="A55" s="8" t="s">
        <v>105</v>
      </c>
      <c r="B55" s="8" t="s">
        <v>163</v>
      </c>
      <c r="C55" s="8" t="s">
        <v>166</v>
      </c>
      <c r="D55" s="9" t="s">
        <v>107</v>
      </c>
      <c r="E55" s="5">
        <v>3</v>
      </c>
      <c r="F55" s="14">
        <v>5</v>
      </c>
      <c r="G55" s="13" t="s">
        <v>152</v>
      </c>
    </row>
    <row r="56" spans="1:13" ht="30" x14ac:dyDescent="0.25">
      <c r="A56" s="8" t="s">
        <v>105</v>
      </c>
      <c r="B56" s="8" t="s">
        <v>163</v>
      </c>
      <c r="C56" s="8" t="s">
        <v>166</v>
      </c>
      <c r="D56" s="9" t="s">
        <v>109</v>
      </c>
      <c r="E56" s="5">
        <v>3</v>
      </c>
      <c r="F56" s="14">
        <v>10</v>
      </c>
      <c r="G56" s="13" t="s">
        <v>152</v>
      </c>
    </row>
    <row r="57" spans="1:13" x14ac:dyDescent="0.25">
      <c r="A57" s="8" t="s">
        <v>105</v>
      </c>
      <c r="B57" s="8" t="s">
        <v>163</v>
      </c>
      <c r="C57" s="8" t="s">
        <v>166</v>
      </c>
      <c r="D57" s="9" t="s">
        <v>110</v>
      </c>
      <c r="E57" s="5">
        <v>3</v>
      </c>
      <c r="F57" s="13">
        <v>8</v>
      </c>
      <c r="G57" s="13" t="s">
        <v>152</v>
      </c>
    </row>
    <row r="58" spans="1:13" x14ac:dyDescent="0.25">
      <c r="A58" s="8" t="s">
        <v>143</v>
      </c>
      <c r="B58" s="8" t="s">
        <v>163</v>
      </c>
      <c r="C58" s="8" t="s">
        <v>170</v>
      </c>
      <c r="D58" s="8" t="s">
        <v>128</v>
      </c>
      <c r="E58" s="6">
        <v>3</v>
      </c>
      <c r="F58" s="12">
        <v>3</v>
      </c>
      <c r="G58" s="13" t="s">
        <v>152</v>
      </c>
    </row>
    <row r="59" spans="1:13" x14ac:dyDescent="0.25">
      <c r="A59" s="8" t="s">
        <v>143</v>
      </c>
      <c r="B59" s="8" t="s">
        <v>163</v>
      </c>
      <c r="C59" s="8" t="s">
        <v>170</v>
      </c>
      <c r="D59" s="8" t="s">
        <v>129</v>
      </c>
      <c r="E59" s="6">
        <v>3</v>
      </c>
      <c r="F59" s="12">
        <v>12</v>
      </c>
      <c r="G59" s="13" t="s">
        <v>154</v>
      </c>
    </row>
    <row r="60" spans="1:13" x14ac:dyDescent="0.25">
      <c r="A60" s="3" t="s">
        <v>213</v>
      </c>
      <c r="B60" s="3" t="s">
        <v>163</v>
      </c>
      <c r="C60" s="3" t="s">
        <v>212</v>
      </c>
      <c r="D60" s="3" t="s">
        <v>211</v>
      </c>
      <c r="E60" s="4">
        <v>3</v>
      </c>
      <c r="F60" s="28">
        <v>0.5</v>
      </c>
      <c r="G60" s="28" t="s">
        <v>152</v>
      </c>
      <c r="H60" s="3"/>
      <c r="I60" s="3"/>
      <c r="J60" s="3"/>
      <c r="K60" s="3" t="s">
        <v>214</v>
      </c>
      <c r="L60" s="3"/>
      <c r="M60" s="3"/>
    </row>
    <row r="61" spans="1:13" x14ac:dyDescent="0.25">
      <c r="A61" s="3" t="s">
        <v>213</v>
      </c>
      <c r="B61" s="3" t="s">
        <v>163</v>
      </c>
      <c r="C61" s="3" t="s">
        <v>212</v>
      </c>
      <c r="D61" s="3" t="s">
        <v>215</v>
      </c>
      <c r="E61" s="4">
        <v>3</v>
      </c>
      <c r="F61" s="28">
        <v>3</v>
      </c>
      <c r="G61" s="28" t="s">
        <v>152</v>
      </c>
      <c r="H61" s="3"/>
      <c r="I61" s="3"/>
      <c r="J61" s="3"/>
      <c r="K61" s="3" t="s">
        <v>214</v>
      </c>
      <c r="L61" s="3"/>
      <c r="M61" s="3"/>
    </row>
    <row r="62" spans="1:13" x14ac:dyDescent="0.25">
      <c r="A62" s="3" t="s">
        <v>224</v>
      </c>
      <c r="B62" s="3" t="s">
        <v>164</v>
      </c>
      <c r="C62" s="3" t="s">
        <v>225</v>
      </c>
      <c r="D62" s="3" t="s">
        <v>226</v>
      </c>
      <c r="E62" s="4">
        <v>3</v>
      </c>
      <c r="F62" s="28">
        <v>30</v>
      </c>
      <c r="G62" s="28" t="s">
        <v>154</v>
      </c>
      <c r="H62" s="3"/>
      <c r="I62" s="3"/>
      <c r="J62" s="3"/>
      <c r="K62" s="3" t="s">
        <v>227</v>
      </c>
      <c r="L62" s="3"/>
      <c r="M62" s="3"/>
    </row>
    <row r="63" spans="1:13" x14ac:dyDescent="0.25">
      <c r="A63" s="3" t="s">
        <v>228</v>
      </c>
      <c r="B63" s="3" t="s">
        <v>163</v>
      </c>
      <c r="C63" s="3" t="s">
        <v>225</v>
      </c>
      <c r="D63" s="3" t="s">
        <v>229</v>
      </c>
      <c r="E63" s="4">
        <v>3</v>
      </c>
      <c r="F63" s="28">
        <v>7</v>
      </c>
      <c r="G63" s="28" t="s">
        <v>152</v>
      </c>
      <c r="H63" s="3"/>
      <c r="I63" s="3"/>
      <c r="J63" s="3"/>
      <c r="K63" s="3" t="s">
        <v>230</v>
      </c>
      <c r="L63" s="3"/>
      <c r="M63" s="3"/>
    </row>
    <row r="64" spans="1:13" x14ac:dyDescent="0.25">
      <c r="A64" s="3" t="s">
        <v>228</v>
      </c>
      <c r="B64" s="3" t="s">
        <v>163</v>
      </c>
      <c r="C64" s="3" t="s">
        <v>225</v>
      </c>
      <c r="D64" s="3" t="s">
        <v>231</v>
      </c>
      <c r="E64" s="4">
        <v>3</v>
      </c>
      <c r="F64" s="28">
        <v>0.8</v>
      </c>
      <c r="G64" s="28" t="s">
        <v>152</v>
      </c>
      <c r="H64" s="3"/>
      <c r="I64" s="3"/>
      <c r="J64" s="3"/>
      <c r="K64" s="3" t="s">
        <v>232</v>
      </c>
      <c r="L64" s="3"/>
      <c r="M64" s="3"/>
    </row>
    <row r="65" spans="1:13" x14ac:dyDescent="0.25">
      <c r="A65" s="3" t="s">
        <v>235</v>
      </c>
      <c r="B65" s="3" t="s">
        <v>163</v>
      </c>
      <c r="C65" s="3" t="s">
        <v>97</v>
      </c>
      <c r="D65" s="3" t="s">
        <v>236</v>
      </c>
      <c r="E65" s="4">
        <v>3</v>
      </c>
      <c r="F65" s="28">
        <v>15</v>
      </c>
      <c r="G65" s="28" t="s">
        <v>151</v>
      </c>
      <c r="H65" s="3"/>
      <c r="I65" s="3"/>
      <c r="J65" s="3"/>
      <c r="K65" s="3" t="s">
        <v>237</v>
      </c>
      <c r="L65" s="3"/>
      <c r="M65" s="3"/>
    </row>
    <row r="66" spans="1:13" x14ac:dyDescent="0.25">
      <c r="A66" s="3" t="s">
        <v>178</v>
      </c>
      <c r="B66" s="3" t="s">
        <v>162</v>
      </c>
      <c r="C66" s="3" t="s">
        <v>93</v>
      </c>
      <c r="D66" s="3" t="s">
        <v>238</v>
      </c>
      <c r="E66" s="4">
        <v>3</v>
      </c>
      <c r="F66" s="28">
        <v>80</v>
      </c>
      <c r="G66" s="28" t="s">
        <v>151</v>
      </c>
      <c r="H66" s="3"/>
      <c r="I66" s="3"/>
      <c r="J66" s="3"/>
      <c r="K66" s="3" t="s">
        <v>239</v>
      </c>
      <c r="L66" s="3"/>
      <c r="M66" s="3"/>
    </row>
    <row r="67" spans="1:13" x14ac:dyDescent="0.25">
      <c r="A67" s="3" t="s">
        <v>245</v>
      </c>
      <c r="B67" s="3" t="s">
        <v>163</v>
      </c>
      <c r="C67" s="3" t="s">
        <v>171</v>
      </c>
      <c r="D67" s="3" t="s">
        <v>246</v>
      </c>
      <c r="E67" s="4">
        <v>3</v>
      </c>
      <c r="F67" s="28">
        <v>1</v>
      </c>
      <c r="G67" s="28" t="s">
        <v>152</v>
      </c>
      <c r="H67" s="3"/>
      <c r="I67" s="3"/>
      <c r="J67" s="3"/>
      <c r="K67" s="3" t="s">
        <v>171</v>
      </c>
      <c r="L67" s="3"/>
      <c r="M67" s="3"/>
    </row>
    <row r="68" spans="1:13" s="20" customFormat="1" x14ac:dyDescent="0.25">
      <c r="A68" s="20" t="s">
        <v>177</v>
      </c>
      <c r="E68" s="19"/>
      <c r="F68" s="25">
        <f>SUM(F35:F67)</f>
        <v>405.5</v>
      </c>
      <c r="G68" s="25"/>
    </row>
    <row r="69" spans="1:13" x14ac:dyDescent="0.25">
      <c r="A69" s="11" t="s">
        <v>144</v>
      </c>
      <c r="B69" s="11" t="s">
        <v>164</v>
      </c>
      <c r="C69" s="11" t="s">
        <v>171</v>
      </c>
      <c r="D69" s="11" t="s">
        <v>115</v>
      </c>
      <c r="E69" s="4">
        <v>4</v>
      </c>
      <c r="F69" s="13">
        <v>12</v>
      </c>
      <c r="G69" s="13" t="s">
        <v>152</v>
      </c>
      <c r="H69" s="3" t="s">
        <v>116</v>
      </c>
      <c r="I69" s="3"/>
      <c r="J69" s="3"/>
      <c r="K69" s="3"/>
      <c r="L69" s="3"/>
      <c r="M69" s="3"/>
    </row>
    <row r="70" spans="1:13" x14ac:dyDescent="0.25">
      <c r="A70" s="11" t="s">
        <v>144</v>
      </c>
      <c r="B70" s="11" t="s">
        <v>164</v>
      </c>
      <c r="C70" s="11" t="s">
        <v>171</v>
      </c>
      <c r="D70" s="11" t="s">
        <v>117</v>
      </c>
      <c r="E70" s="4">
        <v>4</v>
      </c>
      <c r="F70" s="13">
        <v>15</v>
      </c>
      <c r="G70" s="13" t="s">
        <v>152</v>
      </c>
      <c r="H70" s="3" t="s">
        <v>123</v>
      </c>
      <c r="I70" s="3"/>
      <c r="J70" s="3"/>
      <c r="K70" s="3"/>
      <c r="L70" s="3"/>
      <c r="M70" s="3"/>
    </row>
    <row r="71" spans="1:13" x14ac:dyDescent="0.25">
      <c r="A71" s="11" t="s">
        <v>144</v>
      </c>
      <c r="B71" s="11" t="s">
        <v>164</v>
      </c>
      <c r="C71" s="11" t="s">
        <v>171</v>
      </c>
      <c r="D71" s="11" t="s">
        <v>118</v>
      </c>
      <c r="E71" s="4">
        <v>4</v>
      </c>
      <c r="F71" s="13">
        <v>12</v>
      </c>
      <c r="G71" s="13" t="s">
        <v>152</v>
      </c>
      <c r="H71" s="3" t="s">
        <v>122</v>
      </c>
      <c r="I71" s="3"/>
      <c r="J71" s="3"/>
      <c r="K71" s="3"/>
      <c r="L71" s="3"/>
      <c r="M71" s="3"/>
    </row>
    <row r="72" spans="1:13" x14ac:dyDescent="0.25">
      <c r="A72" s="11" t="s">
        <v>144</v>
      </c>
      <c r="B72" s="11" t="s">
        <v>164</v>
      </c>
      <c r="C72" s="11" t="s">
        <v>171</v>
      </c>
      <c r="D72" s="11" t="s">
        <v>120</v>
      </c>
      <c r="E72" s="4">
        <v>4</v>
      </c>
      <c r="F72" s="13">
        <v>45</v>
      </c>
      <c r="G72" s="13" t="s">
        <v>151</v>
      </c>
      <c r="H72" s="3" t="s">
        <v>121</v>
      </c>
      <c r="I72" s="3"/>
      <c r="J72" s="3"/>
      <c r="K72" s="3"/>
      <c r="L72" s="3"/>
      <c r="M72" s="3"/>
    </row>
    <row r="73" spans="1:13" ht="60" x14ac:dyDescent="0.25">
      <c r="A73" s="8" t="s">
        <v>7</v>
      </c>
      <c r="B73" s="11" t="s">
        <v>164</v>
      </c>
      <c r="C73" s="11" t="s">
        <v>102</v>
      </c>
      <c r="D73" s="9" t="s">
        <v>8</v>
      </c>
      <c r="E73" s="5">
        <v>4</v>
      </c>
      <c r="F73" s="12">
        <v>75</v>
      </c>
      <c r="G73" s="13" t="s">
        <v>151</v>
      </c>
      <c r="K73" t="s">
        <v>102</v>
      </c>
    </row>
    <row r="74" spans="1:13" x14ac:dyDescent="0.25">
      <c r="A74" s="8" t="s">
        <v>7</v>
      </c>
      <c r="B74" s="11" t="s">
        <v>164</v>
      </c>
      <c r="C74" s="11" t="s">
        <v>102</v>
      </c>
      <c r="D74" s="8" t="s">
        <v>9</v>
      </c>
      <c r="E74" s="6">
        <v>4</v>
      </c>
      <c r="F74" s="12">
        <v>65</v>
      </c>
      <c r="G74" s="13" t="s">
        <v>151</v>
      </c>
      <c r="K74" t="s">
        <v>102</v>
      </c>
    </row>
    <row r="75" spans="1:13" ht="30" x14ac:dyDescent="0.25">
      <c r="A75" s="8" t="s">
        <v>18</v>
      </c>
      <c r="B75" s="11" t="s">
        <v>164</v>
      </c>
      <c r="C75" s="11" t="s">
        <v>93</v>
      </c>
      <c r="D75" s="9" t="s">
        <v>19</v>
      </c>
      <c r="E75" s="5">
        <v>4</v>
      </c>
      <c r="F75" s="12">
        <v>90</v>
      </c>
      <c r="G75" s="13" t="s">
        <v>151</v>
      </c>
      <c r="K75" t="s">
        <v>93</v>
      </c>
    </row>
    <row r="76" spans="1:13" x14ac:dyDescent="0.25">
      <c r="A76" s="8" t="s">
        <v>29</v>
      </c>
      <c r="B76" s="11" t="s">
        <v>163</v>
      </c>
      <c r="C76" s="11" t="s">
        <v>98</v>
      </c>
      <c r="D76" s="8" t="s">
        <v>28</v>
      </c>
      <c r="E76" s="6">
        <v>4</v>
      </c>
      <c r="F76" s="13">
        <v>200</v>
      </c>
      <c r="G76" s="13" t="s">
        <v>151</v>
      </c>
      <c r="K76" t="s">
        <v>98</v>
      </c>
      <c r="L76" t="s">
        <v>30</v>
      </c>
    </row>
    <row r="77" spans="1:13" x14ac:dyDescent="0.25">
      <c r="A77" s="8" t="s">
        <v>36</v>
      </c>
      <c r="B77" s="11" t="s">
        <v>164</v>
      </c>
      <c r="C77" s="11" t="s">
        <v>165</v>
      </c>
      <c r="D77" s="8" t="s">
        <v>35</v>
      </c>
      <c r="E77" s="6">
        <v>4</v>
      </c>
      <c r="F77" s="13">
        <v>200</v>
      </c>
      <c r="G77" s="13" t="s">
        <v>151</v>
      </c>
      <c r="K77" t="s">
        <v>37</v>
      </c>
      <c r="L77" t="s">
        <v>36</v>
      </c>
    </row>
    <row r="78" spans="1:13" x14ac:dyDescent="0.25">
      <c r="A78" s="8" t="s">
        <v>36</v>
      </c>
      <c r="B78" s="11" t="s">
        <v>164</v>
      </c>
      <c r="C78" s="11" t="s">
        <v>165</v>
      </c>
      <c r="D78" s="8" t="s">
        <v>39</v>
      </c>
      <c r="E78" s="6">
        <v>4</v>
      </c>
      <c r="F78" s="13">
        <v>400</v>
      </c>
      <c r="G78" s="13" t="s">
        <v>151</v>
      </c>
      <c r="K78" t="s">
        <v>38</v>
      </c>
    </row>
    <row r="79" spans="1:13" x14ac:dyDescent="0.25">
      <c r="A79" s="8" t="s">
        <v>36</v>
      </c>
      <c r="B79" s="11" t="s">
        <v>164</v>
      </c>
      <c r="C79" s="11" t="s">
        <v>165</v>
      </c>
      <c r="D79" s="8" t="s">
        <v>44</v>
      </c>
      <c r="E79" s="6">
        <v>4</v>
      </c>
      <c r="F79" s="13">
        <v>50</v>
      </c>
      <c r="G79" s="13" t="s">
        <v>155</v>
      </c>
      <c r="K79" t="s">
        <v>42</v>
      </c>
    </row>
    <row r="80" spans="1:13" x14ac:dyDescent="0.25">
      <c r="A80" s="8" t="s">
        <v>70</v>
      </c>
      <c r="B80" s="8" t="s">
        <v>164</v>
      </c>
      <c r="C80" s="11" t="s">
        <v>102</v>
      </c>
      <c r="D80" s="8" t="s">
        <v>71</v>
      </c>
      <c r="E80" s="6">
        <v>4</v>
      </c>
      <c r="F80" s="12">
        <v>35</v>
      </c>
      <c r="G80" s="13" t="s">
        <v>152</v>
      </c>
      <c r="K80" t="s">
        <v>102</v>
      </c>
    </row>
    <row r="81" spans="1:13" x14ac:dyDescent="0.25">
      <c r="A81" s="8" t="s">
        <v>70</v>
      </c>
      <c r="B81" s="8" t="s">
        <v>164</v>
      </c>
      <c r="C81" s="11" t="s">
        <v>102</v>
      </c>
      <c r="D81" s="8" t="s">
        <v>72</v>
      </c>
      <c r="E81" s="6">
        <v>4</v>
      </c>
      <c r="F81" s="12">
        <v>5</v>
      </c>
      <c r="G81" s="13" t="s">
        <v>152</v>
      </c>
      <c r="K81" t="s">
        <v>102</v>
      </c>
    </row>
    <row r="82" spans="1:13" x14ac:dyDescent="0.25">
      <c r="A82" s="8" t="s">
        <v>141</v>
      </c>
      <c r="B82" s="8" t="s">
        <v>163</v>
      </c>
      <c r="C82" s="11" t="s">
        <v>103</v>
      </c>
      <c r="D82" s="8" t="s">
        <v>77</v>
      </c>
      <c r="E82" s="6">
        <v>4</v>
      </c>
      <c r="F82" s="12">
        <v>1</v>
      </c>
      <c r="G82" s="13" t="s">
        <v>152</v>
      </c>
      <c r="K82" t="s">
        <v>103</v>
      </c>
    </row>
    <row r="83" spans="1:13" x14ac:dyDescent="0.25">
      <c r="A83" s="8" t="s">
        <v>141</v>
      </c>
      <c r="B83" s="8"/>
      <c r="C83" s="8" t="s">
        <v>103</v>
      </c>
      <c r="D83" s="8" t="s">
        <v>84</v>
      </c>
      <c r="E83" s="6">
        <v>4</v>
      </c>
      <c r="F83" s="12">
        <v>35</v>
      </c>
      <c r="G83" s="13" t="s">
        <v>151</v>
      </c>
      <c r="K83" t="s">
        <v>103</v>
      </c>
    </row>
    <row r="84" spans="1:13" ht="30" x14ac:dyDescent="0.25">
      <c r="A84" s="10" t="s">
        <v>142</v>
      </c>
      <c r="B84" s="10" t="s">
        <v>164</v>
      </c>
      <c r="C84" s="10" t="s">
        <v>166</v>
      </c>
      <c r="D84" s="9" t="s">
        <v>114</v>
      </c>
      <c r="E84" s="5">
        <v>4</v>
      </c>
      <c r="F84" s="14">
        <v>5</v>
      </c>
      <c r="G84" s="13" t="s">
        <v>152</v>
      </c>
    </row>
    <row r="85" spans="1:13" ht="30" x14ac:dyDescent="0.25">
      <c r="A85" s="3" t="s">
        <v>220</v>
      </c>
      <c r="B85" s="3" t="s">
        <v>164</v>
      </c>
      <c r="C85" s="3" t="s">
        <v>221</v>
      </c>
      <c r="D85" s="29" t="s">
        <v>222</v>
      </c>
      <c r="E85" s="4">
        <v>4</v>
      </c>
      <c r="F85" s="28">
        <v>14</v>
      </c>
      <c r="G85" s="28" t="s">
        <v>152</v>
      </c>
      <c r="H85" s="3"/>
      <c r="I85" s="3"/>
      <c r="J85" s="3"/>
      <c r="K85" s="3" t="s">
        <v>223</v>
      </c>
      <c r="L85" s="3"/>
      <c r="M85" s="3"/>
    </row>
    <row r="86" spans="1:13" s="20" customFormat="1" x14ac:dyDescent="0.25">
      <c r="A86" s="23" t="s">
        <v>177</v>
      </c>
      <c r="B86" s="23"/>
      <c r="C86" s="23"/>
      <c r="D86" s="24"/>
      <c r="E86" s="22"/>
      <c r="F86" s="21">
        <f>SUM(F69:F85)</f>
        <v>1259</v>
      </c>
      <c r="G86" s="25"/>
    </row>
    <row r="87" spans="1:13" ht="30" x14ac:dyDescent="0.25">
      <c r="A87" s="8" t="s">
        <v>136</v>
      </c>
      <c r="B87" s="8" t="s">
        <v>162</v>
      </c>
      <c r="C87" s="11" t="s">
        <v>167</v>
      </c>
      <c r="D87" s="9" t="s">
        <v>147</v>
      </c>
      <c r="E87" s="7">
        <v>5</v>
      </c>
      <c r="F87" s="14">
        <v>30</v>
      </c>
      <c r="G87" s="14" t="s">
        <v>154</v>
      </c>
    </row>
    <row r="88" spans="1:13" ht="30" x14ac:dyDescent="0.25">
      <c r="A88" s="8" t="s">
        <v>136</v>
      </c>
      <c r="B88" s="8" t="s">
        <v>162</v>
      </c>
      <c r="C88" s="11" t="s">
        <v>167</v>
      </c>
      <c r="D88" s="9" t="s">
        <v>148</v>
      </c>
      <c r="E88" s="7">
        <v>5</v>
      </c>
      <c r="F88" s="12">
        <v>40</v>
      </c>
      <c r="G88" s="12" t="s">
        <v>152</v>
      </c>
    </row>
    <row r="89" spans="1:13" ht="30" x14ac:dyDescent="0.25">
      <c r="A89" s="8" t="s">
        <v>136</v>
      </c>
      <c r="B89" s="8" t="s">
        <v>162</v>
      </c>
      <c r="C89" s="11" t="s">
        <v>167</v>
      </c>
      <c r="D89" s="9" t="s">
        <v>149</v>
      </c>
      <c r="E89" s="6">
        <v>5</v>
      </c>
      <c r="F89" s="12">
        <v>20</v>
      </c>
      <c r="G89" s="12" t="s">
        <v>152</v>
      </c>
    </row>
    <row r="90" spans="1:13" s="20" customFormat="1" x14ac:dyDescent="0.25">
      <c r="A90" s="20" t="s">
        <v>177</v>
      </c>
      <c r="D90" s="24"/>
      <c r="E90" s="26"/>
      <c r="F90" s="21">
        <f>SUM(F87:F89)</f>
        <v>90</v>
      </c>
      <c r="G90" s="25"/>
    </row>
    <row r="91" spans="1:13" x14ac:dyDescent="0.25">
      <c r="A91" s="11" t="s">
        <v>144</v>
      </c>
      <c r="B91" s="11"/>
      <c r="C91" s="11" t="s">
        <v>171</v>
      </c>
      <c r="D91" s="11" t="s">
        <v>119</v>
      </c>
      <c r="E91" s="4">
        <v>6</v>
      </c>
      <c r="F91" s="13">
        <v>20</v>
      </c>
      <c r="G91" s="13" t="s">
        <v>156</v>
      </c>
      <c r="H91" s="3" t="s">
        <v>121</v>
      </c>
      <c r="I91" s="3"/>
      <c r="J91" s="3"/>
      <c r="K91" s="3"/>
      <c r="L91" s="3"/>
      <c r="M91" s="3"/>
    </row>
    <row r="92" spans="1:13" x14ac:dyDescent="0.25">
      <c r="A92" s="8" t="s">
        <v>10</v>
      </c>
      <c r="B92" s="8" t="s">
        <v>162</v>
      </c>
      <c r="C92" s="11" t="s">
        <v>96</v>
      </c>
      <c r="D92" s="9" t="s">
        <v>11</v>
      </c>
      <c r="E92" s="5">
        <v>6</v>
      </c>
      <c r="F92" s="12">
        <v>2</v>
      </c>
      <c r="G92" s="12" t="s">
        <v>152</v>
      </c>
      <c r="K92" t="s">
        <v>96</v>
      </c>
      <c r="L92" t="s">
        <v>49</v>
      </c>
    </row>
    <row r="93" spans="1:13" x14ac:dyDescent="0.25">
      <c r="A93" s="8" t="s">
        <v>10</v>
      </c>
      <c r="B93" s="8" t="s">
        <v>162</v>
      </c>
      <c r="C93" s="11" t="s">
        <v>96</v>
      </c>
      <c r="D93" s="8" t="s">
        <v>12</v>
      </c>
      <c r="E93" s="6">
        <v>6</v>
      </c>
      <c r="F93" s="12">
        <v>2</v>
      </c>
      <c r="G93" s="12" t="s">
        <v>152</v>
      </c>
      <c r="K93" t="s">
        <v>96</v>
      </c>
      <c r="L93" t="s">
        <v>49</v>
      </c>
    </row>
    <row r="94" spans="1:13" x14ac:dyDescent="0.25">
      <c r="A94" s="8" t="s">
        <v>10</v>
      </c>
      <c r="B94" s="8" t="s">
        <v>162</v>
      </c>
      <c r="C94" s="11" t="s">
        <v>96</v>
      </c>
      <c r="D94" s="9" t="s">
        <v>13</v>
      </c>
      <c r="E94" s="5">
        <v>6</v>
      </c>
      <c r="F94" s="12">
        <v>4</v>
      </c>
      <c r="G94" s="12" t="s">
        <v>152</v>
      </c>
      <c r="K94" t="s">
        <v>96</v>
      </c>
      <c r="L94" t="s">
        <v>49</v>
      </c>
    </row>
    <row r="95" spans="1:13" x14ac:dyDescent="0.25">
      <c r="A95" s="8" t="s">
        <v>10</v>
      </c>
      <c r="B95" s="8" t="s">
        <v>162</v>
      </c>
      <c r="C95" s="11" t="s">
        <v>96</v>
      </c>
      <c r="D95" s="8" t="s">
        <v>14</v>
      </c>
      <c r="E95" s="6">
        <v>6</v>
      </c>
      <c r="F95" s="12">
        <v>3</v>
      </c>
      <c r="G95" s="12" t="s">
        <v>152</v>
      </c>
      <c r="K95" t="s">
        <v>96</v>
      </c>
      <c r="L95" t="s">
        <v>49</v>
      </c>
    </row>
    <row r="96" spans="1:13" x14ac:dyDescent="0.25">
      <c r="A96" s="8" t="s">
        <v>25</v>
      </c>
      <c r="B96" s="8" t="s">
        <v>163</v>
      </c>
      <c r="C96" s="11" t="s">
        <v>97</v>
      </c>
      <c r="D96" s="8" t="s">
        <v>21</v>
      </c>
      <c r="E96" s="6">
        <v>6</v>
      </c>
      <c r="F96" s="13">
        <v>5</v>
      </c>
      <c r="G96" s="13" t="s">
        <v>157</v>
      </c>
      <c r="K96" t="s">
        <v>97</v>
      </c>
    </row>
    <row r="97" spans="1:13" x14ac:dyDescent="0.25">
      <c r="A97" s="8" t="s">
        <v>25</v>
      </c>
      <c r="B97" s="8" t="s">
        <v>163</v>
      </c>
      <c r="C97" s="11" t="s">
        <v>97</v>
      </c>
      <c r="D97" s="8" t="s">
        <v>22</v>
      </c>
      <c r="E97" s="6">
        <v>6</v>
      </c>
      <c r="F97" s="13">
        <v>7</v>
      </c>
      <c r="G97" s="13" t="s">
        <v>156</v>
      </c>
      <c r="K97" t="s">
        <v>97</v>
      </c>
    </row>
    <row r="98" spans="1:13" x14ac:dyDescent="0.25">
      <c r="A98" s="8" t="s">
        <v>36</v>
      </c>
      <c r="B98" s="8" t="s">
        <v>164</v>
      </c>
      <c r="C98" s="11" t="s">
        <v>165</v>
      </c>
      <c r="D98" s="8" t="s">
        <v>43</v>
      </c>
      <c r="E98" s="6">
        <v>6</v>
      </c>
      <c r="F98" s="13">
        <v>10</v>
      </c>
      <c r="G98" s="13" t="s">
        <v>154</v>
      </c>
      <c r="K98" t="s">
        <v>42</v>
      </c>
    </row>
    <row r="99" spans="1:13" x14ac:dyDescent="0.25">
      <c r="A99" s="8" t="s">
        <v>36</v>
      </c>
      <c r="B99" s="8" t="s">
        <v>164</v>
      </c>
      <c r="C99" s="11" t="s">
        <v>165</v>
      </c>
      <c r="D99" s="8" t="s">
        <v>46</v>
      </c>
      <c r="E99" s="6">
        <v>6</v>
      </c>
      <c r="F99" s="13">
        <v>12</v>
      </c>
      <c r="G99" s="13" t="s">
        <v>153</v>
      </c>
      <c r="K99" t="s">
        <v>42</v>
      </c>
    </row>
    <row r="100" spans="1:13" x14ac:dyDescent="0.25">
      <c r="A100" s="8" t="s">
        <v>140</v>
      </c>
      <c r="B100" s="8" t="s">
        <v>163</v>
      </c>
      <c r="C100" s="8" t="s">
        <v>169</v>
      </c>
      <c r="D100" s="8" t="s">
        <v>58</v>
      </c>
      <c r="E100" s="6">
        <v>6</v>
      </c>
      <c r="F100" s="12">
        <v>45</v>
      </c>
      <c r="G100" s="12" t="s">
        <v>153</v>
      </c>
      <c r="K100" t="s">
        <v>100</v>
      </c>
    </row>
    <row r="101" spans="1:13" x14ac:dyDescent="0.25">
      <c r="A101" s="8" t="s">
        <v>140</v>
      </c>
      <c r="B101" s="8" t="s">
        <v>163</v>
      </c>
      <c r="C101" s="8" t="s">
        <v>169</v>
      </c>
      <c r="D101" s="8" t="s">
        <v>59</v>
      </c>
      <c r="E101" s="6">
        <v>6</v>
      </c>
      <c r="F101" s="12">
        <v>48</v>
      </c>
      <c r="G101" s="12" t="s">
        <v>153</v>
      </c>
      <c r="K101" t="s">
        <v>100</v>
      </c>
    </row>
    <row r="102" spans="1:13" x14ac:dyDescent="0.25">
      <c r="A102" s="8" t="s">
        <v>140</v>
      </c>
      <c r="B102" s="8" t="s">
        <v>163</v>
      </c>
      <c r="C102" s="8" t="s">
        <v>169</v>
      </c>
      <c r="D102" s="8" t="s">
        <v>145</v>
      </c>
      <c r="E102" s="6">
        <v>6</v>
      </c>
      <c r="F102" s="12">
        <v>8</v>
      </c>
      <c r="G102" s="12" t="s">
        <v>156</v>
      </c>
      <c r="K102" t="s">
        <v>100</v>
      </c>
    </row>
    <row r="103" spans="1:13" x14ac:dyDescent="0.25">
      <c r="A103" s="8" t="s">
        <v>140</v>
      </c>
      <c r="B103" s="8" t="s">
        <v>163</v>
      </c>
      <c r="C103" s="8" t="s">
        <v>169</v>
      </c>
      <c r="D103" s="8" t="s">
        <v>60</v>
      </c>
      <c r="E103" s="6">
        <v>6</v>
      </c>
      <c r="F103" s="12">
        <v>18</v>
      </c>
      <c r="G103" s="12" t="s">
        <v>156</v>
      </c>
      <c r="K103" t="s">
        <v>100</v>
      </c>
    </row>
    <row r="104" spans="1:13" x14ac:dyDescent="0.25">
      <c r="A104" s="8" t="s">
        <v>140</v>
      </c>
      <c r="B104" s="8" t="s">
        <v>163</v>
      </c>
      <c r="C104" s="8" t="s">
        <v>169</v>
      </c>
      <c r="D104" s="8" t="s">
        <v>61</v>
      </c>
      <c r="E104" s="6">
        <v>6</v>
      </c>
      <c r="F104" s="12">
        <v>50</v>
      </c>
      <c r="G104" s="12" t="s">
        <v>156</v>
      </c>
      <c r="K104" t="s">
        <v>100</v>
      </c>
    </row>
    <row r="105" spans="1:13" x14ac:dyDescent="0.25">
      <c r="A105" s="8" t="s">
        <v>140</v>
      </c>
      <c r="B105" s="8" t="s">
        <v>163</v>
      </c>
      <c r="C105" s="8" t="s">
        <v>169</v>
      </c>
      <c r="D105" s="8" t="s">
        <v>64</v>
      </c>
      <c r="E105" s="6">
        <v>6</v>
      </c>
      <c r="F105" s="12">
        <v>2</v>
      </c>
      <c r="G105" s="12" t="s">
        <v>152</v>
      </c>
      <c r="K105" t="s">
        <v>100</v>
      </c>
    </row>
    <row r="106" spans="1:13" x14ac:dyDescent="0.25">
      <c r="A106" s="8" t="s">
        <v>66</v>
      </c>
      <c r="B106" s="8" t="s">
        <v>163</v>
      </c>
      <c r="C106" s="8" t="s">
        <v>101</v>
      </c>
      <c r="D106" s="8" t="s">
        <v>68</v>
      </c>
      <c r="E106" s="6">
        <v>6</v>
      </c>
      <c r="F106" s="12">
        <v>3</v>
      </c>
      <c r="G106" s="12" t="s">
        <v>152</v>
      </c>
      <c r="K106" t="s">
        <v>101</v>
      </c>
    </row>
    <row r="107" spans="1:13" x14ac:dyDescent="0.25">
      <c r="A107" s="8" t="s">
        <v>66</v>
      </c>
      <c r="B107" s="8" t="s">
        <v>163</v>
      </c>
      <c r="C107" s="8" t="s">
        <v>101</v>
      </c>
      <c r="D107" s="8" t="s">
        <v>69</v>
      </c>
      <c r="E107" s="6">
        <v>6</v>
      </c>
      <c r="F107" s="12">
        <v>2</v>
      </c>
      <c r="G107" s="12" t="s">
        <v>152</v>
      </c>
      <c r="K107" t="s">
        <v>101</v>
      </c>
    </row>
    <row r="108" spans="1:13" x14ac:dyDescent="0.25">
      <c r="A108" s="8" t="s">
        <v>141</v>
      </c>
      <c r="B108" s="8" t="s">
        <v>163</v>
      </c>
      <c r="C108" s="8" t="s">
        <v>103</v>
      </c>
      <c r="D108" s="8" t="s">
        <v>75</v>
      </c>
      <c r="E108" s="6">
        <v>6</v>
      </c>
      <c r="F108" s="12">
        <v>20</v>
      </c>
      <c r="G108" s="12" t="s">
        <v>156</v>
      </c>
      <c r="K108" t="s">
        <v>103</v>
      </c>
    </row>
    <row r="109" spans="1:13" x14ac:dyDescent="0.25">
      <c r="A109" s="8" t="s">
        <v>141</v>
      </c>
      <c r="B109" s="8" t="s">
        <v>163</v>
      </c>
      <c r="C109" s="8" t="s">
        <v>103</v>
      </c>
      <c r="D109" s="8" t="s">
        <v>79</v>
      </c>
      <c r="E109" s="6">
        <v>6</v>
      </c>
      <c r="F109" s="12">
        <v>15</v>
      </c>
      <c r="G109" s="12" t="s">
        <v>156</v>
      </c>
      <c r="K109" t="s">
        <v>103</v>
      </c>
    </row>
    <row r="110" spans="1:13" s="3" customFormat="1" x14ac:dyDescent="0.25">
      <c r="A110" s="8" t="s">
        <v>141</v>
      </c>
      <c r="B110" s="8" t="s">
        <v>163</v>
      </c>
      <c r="C110" s="8" t="s">
        <v>103</v>
      </c>
      <c r="D110" s="8" t="s">
        <v>134</v>
      </c>
      <c r="E110" s="6">
        <v>6</v>
      </c>
      <c r="F110" s="12">
        <v>15</v>
      </c>
      <c r="G110" s="12" t="s">
        <v>153</v>
      </c>
      <c r="H110"/>
      <c r="I110"/>
      <c r="J110"/>
      <c r="K110" t="s">
        <v>103</v>
      </c>
      <c r="L110"/>
      <c r="M110"/>
    </row>
    <row r="111" spans="1:13" s="3" customFormat="1" x14ac:dyDescent="0.25">
      <c r="A111" s="8" t="s">
        <v>141</v>
      </c>
      <c r="B111" s="8" t="s">
        <v>163</v>
      </c>
      <c r="C111" s="8" t="s">
        <v>103</v>
      </c>
      <c r="D111" s="8" t="s">
        <v>85</v>
      </c>
      <c r="E111" s="6">
        <v>6</v>
      </c>
      <c r="F111" s="12">
        <v>300</v>
      </c>
      <c r="G111" s="12" t="s">
        <v>153</v>
      </c>
      <c r="H111"/>
      <c r="I111"/>
      <c r="J111"/>
      <c r="K111" t="s">
        <v>103</v>
      </c>
      <c r="L111"/>
      <c r="M111"/>
    </row>
    <row r="112" spans="1:13" s="3" customFormat="1" x14ac:dyDescent="0.25">
      <c r="A112" s="8" t="s">
        <v>104</v>
      </c>
      <c r="B112" s="8" t="s">
        <v>163</v>
      </c>
      <c r="C112" s="8" t="s">
        <v>103</v>
      </c>
      <c r="D112" s="8" t="s">
        <v>69</v>
      </c>
      <c r="E112" s="6">
        <v>6</v>
      </c>
      <c r="F112" s="12">
        <v>7.5</v>
      </c>
      <c r="G112" s="12" t="s">
        <v>152</v>
      </c>
      <c r="H112"/>
      <c r="I112"/>
      <c r="J112"/>
      <c r="K112" t="s">
        <v>103</v>
      </c>
      <c r="L112"/>
      <c r="M112"/>
    </row>
    <row r="113" spans="1:13" s="3" customFormat="1" x14ac:dyDescent="0.25">
      <c r="A113" s="8" t="s">
        <v>104</v>
      </c>
      <c r="B113" s="8" t="s">
        <v>163</v>
      </c>
      <c r="C113" s="8" t="s">
        <v>103</v>
      </c>
      <c r="D113" s="8" t="s">
        <v>86</v>
      </c>
      <c r="E113" s="6">
        <v>6</v>
      </c>
      <c r="F113" s="12">
        <v>25</v>
      </c>
      <c r="G113" s="12" t="s">
        <v>156</v>
      </c>
      <c r="H113"/>
      <c r="I113"/>
      <c r="J113"/>
      <c r="K113" t="s">
        <v>103</v>
      </c>
      <c r="L113"/>
      <c r="M113"/>
    </row>
    <row r="114" spans="1:13" s="3" customFormat="1" x14ac:dyDescent="0.25">
      <c r="A114" s="8" t="s">
        <v>161</v>
      </c>
      <c r="B114" s="8" t="s">
        <v>162</v>
      </c>
      <c r="C114" s="8" t="s">
        <v>103</v>
      </c>
      <c r="D114" s="8" t="s">
        <v>87</v>
      </c>
      <c r="E114" s="6">
        <v>6</v>
      </c>
      <c r="F114" s="12">
        <v>1</v>
      </c>
      <c r="G114" s="12" t="s">
        <v>152</v>
      </c>
      <c r="H114"/>
      <c r="I114"/>
      <c r="J114"/>
      <c r="K114" t="s">
        <v>103</v>
      </c>
      <c r="L114"/>
      <c r="M114"/>
    </row>
    <row r="115" spans="1:13" s="3" customFormat="1" x14ac:dyDescent="0.25">
      <c r="A115" s="8" t="s">
        <v>88</v>
      </c>
      <c r="B115" s="8" t="s">
        <v>162</v>
      </c>
      <c r="C115" s="8" t="s">
        <v>103</v>
      </c>
      <c r="D115" s="8" t="s">
        <v>89</v>
      </c>
      <c r="E115" s="6">
        <v>6</v>
      </c>
      <c r="F115" s="12">
        <v>1</v>
      </c>
      <c r="G115" s="12" t="s">
        <v>152</v>
      </c>
      <c r="H115"/>
      <c r="I115"/>
      <c r="J115"/>
      <c r="K115" t="s">
        <v>103</v>
      </c>
      <c r="L115"/>
      <c r="M115"/>
    </row>
    <row r="116" spans="1:13" s="3" customFormat="1" x14ac:dyDescent="0.25">
      <c r="A116" s="8" t="s">
        <v>88</v>
      </c>
      <c r="B116" s="8" t="s">
        <v>162</v>
      </c>
      <c r="C116" s="8" t="s">
        <v>103</v>
      </c>
      <c r="D116" s="8" t="s">
        <v>92</v>
      </c>
      <c r="E116" s="6">
        <v>6</v>
      </c>
      <c r="F116" s="12">
        <v>40</v>
      </c>
      <c r="G116" s="12" t="s">
        <v>156</v>
      </c>
      <c r="H116"/>
      <c r="I116"/>
      <c r="J116"/>
      <c r="K116" t="s">
        <v>103</v>
      </c>
      <c r="L116"/>
      <c r="M116"/>
    </row>
    <row r="117" spans="1:13" s="3" customFormat="1" x14ac:dyDescent="0.25">
      <c r="A117" s="8" t="s">
        <v>143</v>
      </c>
      <c r="B117" s="8" t="s">
        <v>163</v>
      </c>
      <c r="C117" s="8" t="s">
        <v>170</v>
      </c>
      <c r="D117" s="8" t="s">
        <v>125</v>
      </c>
      <c r="E117" s="6">
        <v>6</v>
      </c>
      <c r="F117" s="12">
        <v>8</v>
      </c>
      <c r="G117" s="12" t="s">
        <v>152</v>
      </c>
      <c r="H117"/>
      <c r="I117"/>
      <c r="J117"/>
      <c r="K117"/>
      <c r="L117"/>
      <c r="M117"/>
    </row>
    <row r="118" spans="1:13" s="3" customFormat="1" x14ac:dyDescent="0.25">
      <c r="A118" s="8" t="s">
        <v>143</v>
      </c>
      <c r="B118" s="8" t="s">
        <v>163</v>
      </c>
      <c r="C118" s="8" t="s">
        <v>170</v>
      </c>
      <c r="D118" s="8" t="s">
        <v>124</v>
      </c>
      <c r="E118" s="6">
        <v>6</v>
      </c>
      <c r="F118" s="12">
        <v>30</v>
      </c>
      <c r="G118" s="12" t="s">
        <v>156</v>
      </c>
      <c r="H118"/>
      <c r="I118"/>
      <c r="J118"/>
      <c r="K118"/>
      <c r="L118"/>
      <c r="M118"/>
    </row>
    <row r="119" spans="1:13" s="3" customFormat="1" x14ac:dyDescent="0.25">
      <c r="A119" s="8" t="s">
        <v>143</v>
      </c>
      <c r="B119" s="8" t="s">
        <v>163</v>
      </c>
      <c r="C119" s="8" t="s">
        <v>170</v>
      </c>
      <c r="D119" s="9" t="s">
        <v>135</v>
      </c>
      <c r="E119" s="5">
        <v>6</v>
      </c>
      <c r="F119" s="12">
        <v>18</v>
      </c>
      <c r="G119" s="12" t="s">
        <v>152</v>
      </c>
      <c r="H119"/>
      <c r="I119"/>
      <c r="J119"/>
      <c r="K119"/>
      <c r="L119"/>
      <c r="M119"/>
    </row>
    <row r="120" spans="1:13" s="3" customFormat="1" x14ac:dyDescent="0.25">
      <c r="A120" s="8" t="s">
        <v>143</v>
      </c>
      <c r="B120" s="8" t="s">
        <v>163</v>
      </c>
      <c r="C120" s="8" t="s">
        <v>170</v>
      </c>
      <c r="D120" s="8" t="s">
        <v>126</v>
      </c>
      <c r="E120" s="6">
        <v>6</v>
      </c>
      <c r="F120" s="12">
        <v>6.1</v>
      </c>
      <c r="G120" s="12" t="s">
        <v>152</v>
      </c>
      <c r="H120"/>
      <c r="I120"/>
      <c r="J120"/>
      <c r="K120"/>
      <c r="L120"/>
      <c r="M120"/>
    </row>
    <row r="121" spans="1:13" s="3" customFormat="1" x14ac:dyDescent="0.25">
      <c r="A121" s="8" t="s">
        <v>143</v>
      </c>
      <c r="B121" s="8" t="s">
        <v>163</v>
      </c>
      <c r="C121" s="8" t="s">
        <v>170</v>
      </c>
      <c r="D121" s="8" t="s">
        <v>127</v>
      </c>
      <c r="E121" s="6">
        <v>6</v>
      </c>
      <c r="F121" s="12">
        <v>8</v>
      </c>
      <c r="G121" s="12" t="s">
        <v>152</v>
      </c>
      <c r="H121"/>
      <c r="I121"/>
      <c r="J121"/>
      <c r="K121"/>
      <c r="L121"/>
      <c r="M121"/>
    </row>
    <row r="122" spans="1:13" s="3" customFormat="1" x14ac:dyDescent="0.25">
      <c r="A122" s="8" t="s">
        <v>143</v>
      </c>
      <c r="B122" s="8" t="s">
        <v>163</v>
      </c>
      <c r="C122" s="8" t="s">
        <v>170</v>
      </c>
      <c r="D122" s="8" t="s">
        <v>146</v>
      </c>
      <c r="E122" s="6">
        <v>6</v>
      </c>
      <c r="F122" s="12">
        <v>8</v>
      </c>
      <c r="G122" s="12" t="s">
        <v>156</v>
      </c>
      <c r="H122"/>
      <c r="I122"/>
      <c r="J122"/>
      <c r="K122"/>
      <c r="L122"/>
      <c r="M122"/>
    </row>
    <row r="123" spans="1:13" s="3" customFormat="1" x14ac:dyDescent="0.25">
      <c r="A123" s="3" t="s">
        <v>185</v>
      </c>
      <c r="B123" s="3" t="s">
        <v>163</v>
      </c>
      <c r="C123" s="3" t="s">
        <v>186</v>
      </c>
      <c r="D123" s="3" t="s">
        <v>187</v>
      </c>
      <c r="E123" s="4">
        <v>6</v>
      </c>
      <c r="F123" s="28">
        <v>2.5</v>
      </c>
      <c r="G123" s="28" t="s">
        <v>188</v>
      </c>
      <c r="K123" s="3" t="s">
        <v>189</v>
      </c>
    </row>
    <row r="124" spans="1:13" s="3" customFormat="1" x14ac:dyDescent="0.25">
      <c r="A124" s="3" t="s">
        <v>185</v>
      </c>
      <c r="B124" s="3" t="s">
        <v>163</v>
      </c>
      <c r="C124" s="3" t="s">
        <v>186</v>
      </c>
      <c r="D124" s="3" t="s">
        <v>192</v>
      </c>
      <c r="E124" s="4">
        <v>6</v>
      </c>
      <c r="F124" s="28">
        <v>19.100000000000001</v>
      </c>
      <c r="G124" s="28" t="s">
        <v>156</v>
      </c>
      <c r="K124" s="3" t="s">
        <v>193</v>
      </c>
    </row>
    <row r="125" spans="1:13" s="3" customFormat="1" x14ac:dyDescent="0.25">
      <c r="A125" s="3" t="s">
        <v>185</v>
      </c>
      <c r="B125" s="3" t="s">
        <v>163</v>
      </c>
      <c r="C125" s="3" t="s">
        <v>186</v>
      </c>
      <c r="D125" s="3" t="s">
        <v>194</v>
      </c>
      <c r="E125" s="4">
        <v>6</v>
      </c>
      <c r="F125" s="28">
        <v>25</v>
      </c>
      <c r="G125" s="28" t="s">
        <v>156</v>
      </c>
      <c r="K125" s="3" t="s">
        <v>195</v>
      </c>
    </row>
    <row r="126" spans="1:13" s="3" customFormat="1" x14ac:dyDescent="0.25">
      <c r="A126" s="3" t="s">
        <v>196</v>
      </c>
      <c r="B126" s="3" t="s">
        <v>163</v>
      </c>
      <c r="C126" s="3" t="s">
        <v>196</v>
      </c>
      <c r="D126" s="3" t="s">
        <v>197</v>
      </c>
      <c r="E126" s="4">
        <v>6</v>
      </c>
      <c r="F126" s="28">
        <v>3.5</v>
      </c>
      <c r="G126" s="28" t="s">
        <v>156</v>
      </c>
      <c r="K126" s="3" t="s">
        <v>198</v>
      </c>
    </row>
    <row r="127" spans="1:13" s="3" customFormat="1" x14ac:dyDescent="0.25">
      <c r="A127" s="3" t="s">
        <v>199</v>
      </c>
      <c r="B127" s="3" t="s">
        <v>163</v>
      </c>
      <c r="C127" s="3" t="s">
        <v>200</v>
      </c>
      <c r="D127" s="3" t="s">
        <v>201</v>
      </c>
      <c r="E127" s="4">
        <v>6</v>
      </c>
      <c r="F127" s="28">
        <v>80</v>
      </c>
      <c r="G127" s="28" t="s">
        <v>151</v>
      </c>
      <c r="K127" s="3" t="s">
        <v>202</v>
      </c>
    </row>
    <row r="128" spans="1:13" s="3" customFormat="1" x14ac:dyDescent="0.25">
      <c r="A128" s="3" t="s">
        <v>199</v>
      </c>
      <c r="B128" s="3" t="s">
        <v>163</v>
      </c>
      <c r="C128" s="3" t="s">
        <v>200</v>
      </c>
      <c r="D128" s="3" t="s">
        <v>203</v>
      </c>
      <c r="E128" s="4">
        <v>6</v>
      </c>
      <c r="F128" s="28">
        <v>13.8</v>
      </c>
      <c r="G128" s="28" t="s">
        <v>153</v>
      </c>
      <c r="K128" s="3" t="s">
        <v>204</v>
      </c>
    </row>
    <row r="129" spans="1:11" s="3" customFormat="1" x14ac:dyDescent="0.25">
      <c r="A129" s="3" t="s">
        <v>199</v>
      </c>
      <c r="B129" s="3" t="s">
        <v>163</v>
      </c>
      <c r="C129" s="3" t="s">
        <v>200</v>
      </c>
      <c r="D129" s="3" t="s">
        <v>205</v>
      </c>
      <c r="E129" s="4">
        <v>6</v>
      </c>
      <c r="F129" s="28">
        <v>6</v>
      </c>
      <c r="G129" s="28" t="s">
        <v>153</v>
      </c>
      <c r="K129" s="3" t="s">
        <v>206</v>
      </c>
    </row>
    <row r="130" spans="1:11" s="3" customFormat="1" x14ac:dyDescent="0.25">
      <c r="A130" s="3" t="s">
        <v>207</v>
      </c>
      <c r="B130" s="3" t="s">
        <v>163</v>
      </c>
      <c r="C130" s="3" t="s">
        <v>208</v>
      </c>
      <c r="D130" s="3" t="s">
        <v>209</v>
      </c>
      <c r="E130" s="4">
        <v>6</v>
      </c>
      <c r="F130" s="28">
        <v>47</v>
      </c>
      <c r="G130" s="28" t="s">
        <v>151</v>
      </c>
      <c r="K130" s="3" t="s">
        <v>210</v>
      </c>
    </row>
    <row r="131" spans="1:11" s="20" customFormat="1" x14ac:dyDescent="0.25">
      <c r="A131" s="20" t="s">
        <v>177</v>
      </c>
      <c r="F131" s="20">
        <f>SUM(F91:F130)</f>
        <v>940.5</v>
      </c>
    </row>
  </sheetData>
  <autoFilter ref="A1:H13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38"/>
  <sheetViews>
    <sheetView tabSelected="1" topLeftCell="A4" zoomScale="70" zoomScaleNormal="70" workbookViewId="0">
      <selection activeCell="F98" sqref="F39:F98"/>
    </sheetView>
  </sheetViews>
  <sheetFormatPr defaultRowHeight="15" x14ac:dyDescent="0.25"/>
  <cols>
    <col min="1" max="1" width="39.28515625" customWidth="1"/>
    <col min="2" max="2" width="13.140625" customWidth="1"/>
    <col min="3" max="3" width="39.28515625" customWidth="1"/>
    <col min="4" max="4" width="70.85546875" customWidth="1"/>
    <col min="5" max="5" width="14.42578125" customWidth="1"/>
    <col min="6" max="6" width="28.85546875" customWidth="1"/>
    <col min="7" max="7" width="18.5703125" customWidth="1"/>
  </cols>
  <sheetData>
    <row r="1" spans="1:13" ht="60" x14ac:dyDescent="0.25">
      <c r="A1" s="15" t="s">
        <v>0</v>
      </c>
      <c r="B1" s="15" t="s">
        <v>159</v>
      </c>
      <c r="C1" s="15" t="s">
        <v>160</v>
      </c>
      <c r="D1" s="15" t="s">
        <v>172</v>
      </c>
      <c r="E1" s="16" t="s">
        <v>173</v>
      </c>
      <c r="F1" s="15" t="s">
        <v>174</v>
      </c>
      <c r="G1" s="15" t="s">
        <v>150</v>
      </c>
    </row>
    <row r="2" spans="1:13" s="3" customFormat="1" x14ac:dyDescent="0.25">
      <c r="A2" s="8" t="s">
        <v>143</v>
      </c>
      <c r="B2" s="8" t="s">
        <v>163</v>
      </c>
      <c r="C2" s="8" t="s">
        <v>170</v>
      </c>
      <c r="D2" s="8" t="s">
        <v>129</v>
      </c>
      <c r="E2" s="6">
        <v>3</v>
      </c>
      <c r="F2" s="12">
        <v>12</v>
      </c>
      <c r="G2" s="13" t="s">
        <v>154</v>
      </c>
      <c r="H2"/>
      <c r="I2"/>
      <c r="J2"/>
      <c r="K2"/>
      <c r="L2"/>
      <c r="M2"/>
    </row>
    <row r="3" spans="1:13" s="3" customFormat="1" x14ac:dyDescent="0.25">
      <c r="A3" s="3" t="s">
        <v>224</v>
      </c>
      <c r="B3" s="3" t="s">
        <v>164</v>
      </c>
      <c r="C3" s="3" t="s">
        <v>225</v>
      </c>
      <c r="D3" s="3" t="s">
        <v>226</v>
      </c>
      <c r="E3" s="4">
        <v>3</v>
      </c>
      <c r="F3" s="28">
        <v>30</v>
      </c>
      <c r="G3" s="28" t="s">
        <v>154</v>
      </c>
      <c r="K3" s="3" t="s">
        <v>227</v>
      </c>
    </row>
    <row r="4" spans="1:13" s="3" customFormat="1" ht="30" x14ac:dyDescent="0.25">
      <c r="A4" s="8" t="s">
        <v>136</v>
      </c>
      <c r="B4" s="8" t="s">
        <v>162</v>
      </c>
      <c r="C4" s="11" t="s">
        <v>167</v>
      </c>
      <c r="D4" s="9" t="s">
        <v>147</v>
      </c>
      <c r="E4" s="6">
        <v>5</v>
      </c>
      <c r="F4" s="14">
        <v>30</v>
      </c>
      <c r="G4" s="14" t="s">
        <v>154</v>
      </c>
      <c r="H4"/>
      <c r="I4"/>
      <c r="J4"/>
      <c r="K4"/>
      <c r="L4"/>
      <c r="M4"/>
    </row>
    <row r="5" spans="1:13" s="3" customFormat="1" x14ac:dyDescent="0.25">
      <c r="A5" s="8" t="s">
        <v>36</v>
      </c>
      <c r="B5" s="8" t="s">
        <v>164</v>
      </c>
      <c r="C5" s="11" t="s">
        <v>165</v>
      </c>
      <c r="D5" s="8" t="s">
        <v>43</v>
      </c>
      <c r="E5" s="6">
        <v>6</v>
      </c>
      <c r="F5" s="13">
        <v>10</v>
      </c>
      <c r="G5" s="13" t="s">
        <v>154</v>
      </c>
      <c r="H5"/>
      <c r="I5"/>
      <c r="J5"/>
      <c r="K5" t="s">
        <v>42</v>
      </c>
      <c r="L5"/>
      <c r="M5"/>
    </row>
    <row r="6" spans="1:13" s="20" customFormat="1" x14ac:dyDescent="0.25">
      <c r="A6" s="20" t="s">
        <v>177</v>
      </c>
      <c r="E6" s="26"/>
      <c r="F6" s="25">
        <f>SUM(F2:F5)</f>
        <v>82</v>
      </c>
      <c r="G6" s="25"/>
    </row>
    <row r="7" spans="1:13" s="3" customFormat="1" x14ac:dyDescent="0.25">
      <c r="A7" s="8" t="s">
        <v>141</v>
      </c>
      <c r="B7" s="8"/>
      <c r="C7" s="8"/>
      <c r="D7" s="8" t="s">
        <v>133</v>
      </c>
      <c r="E7" s="6">
        <v>1</v>
      </c>
      <c r="F7" s="14">
        <v>40</v>
      </c>
      <c r="G7" s="14" t="s">
        <v>151</v>
      </c>
      <c r="H7"/>
      <c r="I7"/>
      <c r="J7"/>
      <c r="K7" t="s">
        <v>103</v>
      </c>
      <c r="L7"/>
      <c r="M7"/>
    </row>
    <row r="8" spans="1:13" x14ac:dyDescent="0.25">
      <c r="A8" s="8" t="s">
        <v>136</v>
      </c>
      <c r="B8" s="8"/>
      <c r="C8" s="8"/>
      <c r="D8" s="8" t="s">
        <v>138</v>
      </c>
      <c r="E8" s="6">
        <v>1</v>
      </c>
      <c r="F8" s="14">
        <v>50</v>
      </c>
      <c r="G8" s="14" t="s">
        <v>151</v>
      </c>
    </row>
    <row r="9" spans="1:13" x14ac:dyDescent="0.25">
      <c r="A9" s="3" t="s">
        <v>216</v>
      </c>
      <c r="B9" s="3" t="s">
        <v>164</v>
      </c>
      <c r="C9" s="3" t="s">
        <v>218</v>
      </c>
      <c r="D9" s="3" t="s">
        <v>217</v>
      </c>
      <c r="E9" s="4">
        <v>1</v>
      </c>
      <c r="F9" s="28">
        <v>40</v>
      </c>
      <c r="G9" s="28" t="s">
        <v>151</v>
      </c>
      <c r="H9" s="3"/>
      <c r="I9" s="3"/>
      <c r="J9" s="3"/>
      <c r="K9" s="3" t="s">
        <v>219</v>
      </c>
      <c r="L9" s="3"/>
      <c r="M9" s="3"/>
    </row>
    <row r="10" spans="1:13" x14ac:dyDescent="0.25">
      <c r="A10" s="3" t="s">
        <v>241</v>
      </c>
      <c r="B10" s="3" t="s">
        <v>162</v>
      </c>
      <c r="C10" s="3" t="s">
        <v>242</v>
      </c>
      <c r="D10" s="3" t="s">
        <v>243</v>
      </c>
      <c r="E10" s="4">
        <v>1</v>
      </c>
      <c r="F10" s="28">
        <v>30</v>
      </c>
      <c r="G10" s="28" t="s">
        <v>151</v>
      </c>
      <c r="H10" s="3"/>
      <c r="I10" s="3"/>
      <c r="J10" s="3"/>
      <c r="K10" s="3" t="s">
        <v>244</v>
      </c>
      <c r="L10" s="3"/>
      <c r="M10" s="3"/>
    </row>
    <row r="11" spans="1:13" x14ac:dyDescent="0.25">
      <c r="A11" s="8" t="s">
        <v>3</v>
      </c>
      <c r="B11" s="8"/>
      <c r="C11" s="8"/>
      <c r="D11" s="8" t="s">
        <v>2</v>
      </c>
      <c r="E11" s="6">
        <v>2</v>
      </c>
      <c r="F11" s="13">
        <v>300</v>
      </c>
      <c r="G11" s="13" t="s">
        <v>151</v>
      </c>
      <c r="K11" t="s">
        <v>94</v>
      </c>
    </row>
    <row r="12" spans="1:13" x14ac:dyDescent="0.25">
      <c r="A12" s="3" t="s">
        <v>228</v>
      </c>
      <c r="B12" s="3" t="s">
        <v>163</v>
      </c>
      <c r="C12" s="3" t="s">
        <v>225</v>
      </c>
      <c r="D12" s="3" t="s">
        <v>233</v>
      </c>
      <c r="E12" s="4">
        <v>2</v>
      </c>
      <c r="F12" s="28">
        <v>18</v>
      </c>
      <c r="G12" s="28" t="s">
        <v>151</v>
      </c>
      <c r="H12" s="3"/>
      <c r="I12" s="3"/>
      <c r="J12" s="3"/>
      <c r="K12" s="3" t="s">
        <v>234</v>
      </c>
      <c r="L12" s="3"/>
      <c r="M12" s="3"/>
    </row>
    <row r="13" spans="1:13" x14ac:dyDescent="0.25">
      <c r="A13" s="11" t="s">
        <v>139</v>
      </c>
      <c r="B13" s="11" t="s">
        <v>163</v>
      </c>
      <c r="C13" s="11" t="s">
        <v>168</v>
      </c>
      <c r="D13" s="11" t="s">
        <v>50</v>
      </c>
      <c r="E13" s="4">
        <v>3</v>
      </c>
      <c r="F13" s="13">
        <v>42</v>
      </c>
      <c r="G13" s="13" t="s">
        <v>151</v>
      </c>
      <c r="H13" s="3"/>
      <c r="I13" s="3"/>
      <c r="J13" s="3"/>
      <c r="K13" s="3" t="s">
        <v>240</v>
      </c>
      <c r="L13" s="3"/>
      <c r="M13" s="3"/>
    </row>
    <row r="14" spans="1:13" x14ac:dyDescent="0.25">
      <c r="A14" s="3" t="s">
        <v>235</v>
      </c>
      <c r="B14" s="3" t="s">
        <v>163</v>
      </c>
      <c r="C14" s="3" t="s">
        <v>97</v>
      </c>
      <c r="D14" s="3" t="s">
        <v>236</v>
      </c>
      <c r="E14" s="4">
        <v>3</v>
      </c>
      <c r="F14" s="28">
        <v>15</v>
      </c>
      <c r="G14" s="28" t="s">
        <v>151</v>
      </c>
      <c r="H14" s="3"/>
      <c r="I14" s="3"/>
      <c r="J14" s="3"/>
      <c r="K14" s="3" t="s">
        <v>237</v>
      </c>
      <c r="L14" s="3"/>
      <c r="M14" s="3"/>
    </row>
    <row r="15" spans="1:13" x14ac:dyDescent="0.25">
      <c r="A15" s="3" t="s">
        <v>178</v>
      </c>
      <c r="B15" s="3" t="s">
        <v>162</v>
      </c>
      <c r="C15" s="3" t="s">
        <v>93</v>
      </c>
      <c r="D15" s="3" t="s">
        <v>238</v>
      </c>
      <c r="E15" s="4">
        <v>3</v>
      </c>
      <c r="F15" s="28">
        <v>80</v>
      </c>
      <c r="G15" s="28" t="s">
        <v>151</v>
      </c>
      <c r="H15" s="3"/>
      <c r="I15" s="3"/>
      <c r="J15" s="3"/>
      <c r="K15" s="3" t="s">
        <v>239</v>
      </c>
      <c r="L15" s="3"/>
      <c r="M15" s="3"/>
    </row>
    <row r="16" spans="1:13" x14ac:dyDescent="0.25">
      <c r="A16" s="11" t="s">
        <v>144</v>
      </c>
      <c r="B16" s="11" t="s">
        <v>164</v>
      </c>
      <c r="C16" s="11" t="s">
        <v>171</v>
      </c>
      <c r="D16" s="11" t="s">
        <v>120</v>
      </c>
      <c r="E16" s="4">
        <v>4</v>
      </c>
      <c r="F16" s="13">
        <v>45</v>
      </c>
      <c r="G16" s="13" t="s">
        <v>151</v>
      </c>
      <c r="H16" s="3" t="s">
        <v>121</v>
      </c>
      <c r="I16" s="3"/>
      <c r="J16" s="3"/>
      <c r="K16" s="3"/>
      <c r="L16" s="3"/>
      <c r="M16" s="3"/>
    </row>
    <row r="17" spans="1:13" ht="60" x14ac:dyDescent="0.25">
      <c r="A17" s="8" t="s">
        <v>7</v>
      </c>
      <c r="B17" s="11" t="s">
        <v>164</v>
      </c>
      <c r="C17" s="11" t="s">
        <v>102</v>
      </c>
      <c r="D17" s="9" t="s">
        <v>8</v>
      </c>
      <c r="E17" s="5">
        <v>4</v>
      </c>
      <c r="F17" s="12">
        <v>75</v>
      </c>
      <c r="G17" s="13" t="s">
        <v>151</v>
      </c>
      <c r="K17" t="s">
        <v>102</v>
      </c>
    </row>
    <row r="18" spans="1:13" x14ac:dyDescent="0.25">
      <c r="A18" s="8" t="s">
        <v>7</v>
      </c>
      <c r="B18" s="11" t="s">
        <v>164</v>
      </c>
      <c r="C18" s="11" t="s">
        <v>102</v>
      </c>
      <c r="D18" s="8" t="s">
        <v>9</v>
      </c>
      <c r="E18" s="6">
        <v>4</v>
      </c>
      <c r="F18" s="12">
        <v>65</v>
      </c>
      <c r="G18" s="13" t="s">
        <v>151</v>
      </c>
      <c r="K18" t="s">
        <v>102</v>
      </c>
    </row>
    <row r="19" spans="1:13" ht="30" x14ac:dyDescent="0.25">
      <c r="A19" s="8" t="s">
        <v>18</v>
      </c>
      <c r="B19" s="11" t="s">
        <v>164</v>
      </c>
      <c r="C19" s="11" t="s">
        <v>93</v>
      </c>
      <c r="D19" s="9" t="s">
        <v>19</v>
      </c>
      <c r="E19" s="5">
        <v>4</v>
      </c>
      <c r="F19" s="12">
        <v>90</v>
      </c>
      <c r="G19" s="13" t="s">
        <v>151</v>
      </c>
      <c r="K19" t="s">
        <v>93</v>
      </c>
    </row>
    <row r="20" spans="1:13" x14ac:dyDescent="0.25">
      <c r="A20" s="8" t="s">
        <v>29</v>
      </c>
      <c r="B20" s="11" t="s">
        <v>163</v>
      </c>
      <c r="C20" s="11" t="s">
        <v>98</v>
      </c>
      <c r="D20" s="8" t="s">
        <v>28</v>
      </c>
      <c r="E20" s="6">
        <v>4</v>
      </c>
      <c r="F20" s="13">
        <v>200</v>
      </c>
      <c r="G20" s="13" t="s">
        <v>151</v>
      </c>
      <c r="K20" t="s">
        <v>98</v>
      </c>
      <c r="L20" t="s">
        <v>30</v>
      </c>
    </row>
    <row r="21" spans="1:13" x14ac:dyDescent="0.25">
      <c r="A21" s="8" t="s">
        <v>36</v>
      </c>
      <c r="B21" s="11" t="s">
        <v>164</v>
      </c>
      <c r="C21" s="11" t="s">
        <v>165</v>
      </c>
      <c r="D21" s="8" t="s">
        <v>35</v>
      </c>
      <c r="E21" s="6">
        <v>4</v>
      </c>
      <c r="F21" s="13">
        <v>200</v>
      </c>
      <c r="G21" s="13" t="s">
        <v>151</v>
      </c>
      <c r="K21" t="s">
        <v>37</v>
      </c>
      <c r="L21" t="s">
        <v>36</v>
      </c>
    </row>
    <row r="22" spans="1:13" x14ac:dyDescent="0.25">
      <c r="A22" s="8" t="s">
        <v>36</v>
      </c>
      <c r="B22" s="11" t="s">
        <v>164</v>
      </c>
      <c r="C22" s="11" t="s">
        <v>165</v>
      </c>
      <c r="D22" s="8" t="s">
        <v>39</v>
      </c>
      <c r="E22" s="6">
        <v>4</v>
      </c>
      <c r="F22" s="13">
        <v>400</v>
      </c>
      <c r="G22" s="13" t="s">
        <v>151</v>
      </c>
      <c r="K22" t="s">
        <v>38</v>
      </c>
    </row>
    <row r="23" spans="1:13" x14ac:dyDescent="0.25">
      <c r="A23" s="8" t="s">
        <v>141</v>
      </c>
      <c r="B23" s="8"/>
      <c r="C23" s="8" t="s">
        <v>103</v>
      </c>
      <c r="D23" s="8" t="s">
        <v>84</v>
      </c>
      <c r="E23" s="6">
        <v>4</v>
      </c>
      <c r="F23" s="12">
        <v>35</v>
      </c>
      <c r="G23" s="13" t="s">
        <v>151</v>
      </c>
      <c r="K23" t="s">
        <v>103</v>
      </c>
    </row>
    <row r="24" spans="1:13" x14ac:dyDescent="0.25">
      <c r="A24" s="3" t="s">
        <v>199</v>
      </c>
      <c r="B24" s="3" t="s">
        <v>163</v>
      </c>
      <c r="C24" s="3" t="s">
        <v>200</v>
      </c>
      <c r="D24" s="3" t="s">
        <v>201</v>
      </c>
      <c r="E24" s="4">
        <v>6</v>
      </c>
      <c r="F24" s="28">
        <v>80</v>
      </c>
      <c r="G24" s="28" t="s">
        <v>151</v>
      </c>
      <c r="H24" s="3"/>
      <c r="I24" s="3"/>
      <c r="J24" s="3"/>
      <c r="K24" s="3" t="s">
        <v>202</v>
      </c>
      <c r="L24" s="3"/>
      <c r="M24" s="3"/>
    </row>
    <row r="25" spans="1:13" x14ac:dyDescent="0.25">
      <c r="A25" s="3" t="s">
        <v>207</v>
      </c>
      <c r="B25" s="3" t="s">
        <v>163</v>
      </c>
      <c r="C25" s="3" t="s">
        <v>208</v>
      </c>
      <c r="D25" s="3" t="s">
        <v>209</v>
      </c>
      <c r="E25" s="4">
        <v>6</v>
      </c>
      <c r="F25" s="28">
        <v>47</v>
      </c>
      <c r="G25" s="28" t="s">
        <v>151</v>
      </c>
      <c r="H25" s="3"/>
      <c r="I25" s="3"/>
      <c r="J25" s="3"/>
      <c r="K25" s="3" t="s">
        <v>210</v>
      </c>
      <c r="L25" s="3"/>
      <c r="M25" s="3"/>
    </row>
    <row r="26" spans="1:13" s="20" customFormat="1" x14ac:dyDescent="0.25">
      <c r="A26" s="20" t="s">
        <v>177</v>
      </c>
      <c r="E26" s="19"/>
      <c r="F26" s="21">
        <f>SUM(F7:F25)</f>
        <v>1852</v>
      </c>
      <c r="G26" s="25"/>
    </row>
    <row r="27" spans="1:13" x14ac:dyDescent="0.25">
      <c r="A27" s="8" t="s">
        <v>36</v>
      </c>
      <c r="B27" s="8" t="s">
        <v>164</v>
      </c>
      <c r="C27" s="11" t="s">
        <v>165</v>
      </c>
      <c r="D27" s="8" t="s">
        <v>46</v>
      </c>
      <c r="E27" s="6">
        <v>6</v>
      </c>
      <c r="F27" s="13">
        <v>12</v>
      </c>
      <c r="G27" s="13" t="s">
        <v>153</v>
      </c>
      <c r="K27" t="s">
        <v>42</v>
      </c>
    </row>
    <row r="28" spans="1:13" x14ac:dyDescent="0.25">
      <c r="A28" s="8" t="s">
        <v>140</v>
      </c>
      <c r="B28" s="8" t="s">
        <v>163</v>
      </c>
      <c r="C28" s="8" t="s">
        <v>169</v>
      </c>
      <c r="D28" s="8" t="s">
        <v>58</v>
      </c>
      <c r="E28" s="6">
        <v>6</v>
      </c>
      <c r="F28" s="12">
        <v>45</v>
      </c>
      <c r="G28" s="12" t="s">
        <v>153</v>
      </c>
      <c r="K28" t="s">
        <v>100</v>
      </c>
    </row>
    <row r="29" spans="1:13" x14ac:dyDescent="0.25">
      <c r="A29" s="8" t="s">
        <v>140</v>
      </c>
      <c r="B29" s="8" t="s">
        <v>163</v>
      </c>
      <c r="C29" s="8" t="s">
        <v>169</v>
      </c>
      <c r="D29" s="8" t="s">
        <v>59</v>
      </c>
      <c r="E29" s="6">
        <v>6</v>
      </c>
      <c r="F29" s="12">
        <v>48</v>
      </c>
      <c r="G29" s="12" t="s">
        <v>153</v>
      </c>
      <c r="K29" t="s">
        <v>100</v>
      </c>
    </row>
    <row r="30" spans="1:13" ht="37.5" customHeight="1" x14ac:dyDescent="0.25">
      <c r="A30" s="8" t="s">
        <v>141</v>
      </c>
      <c r="B30" s="8" t="s">
        <v>163</v>
      </c>
      <c r="C30" s="8" t="s">
        <v>103</v>
      </c>
      <c r="D30" s="8" t="s">
        <v>134</v>
      </c>
      <c r="E30" s="6">
        <v>6</v>
      </c>
      <c r="F30" s="12">
        <v>15</v>
      </c>
      <c r="G30" s="12" t="s">
        <v>153</v>
      </c>
      <c r="K30" t="s">
        <v>103</v>
      </c>
    </row>
    <row r="31" spans="1:13" x14ac:dyDescent="0.25">
      <c r="A31" s="8" t="s">
        <v>141</v>
      </c>
      <c r="B31" s="8" t="s">
        <v>163</v>
      </c>
      <c r="C31" s="8" t="s">
        <v>103</v>
      </c>
      <c r="D31" s="8" t="s">
        <v>85</v>
      </c>
      <c r="E31" s="6">
        <v>6</v>
      </c>
      <c r="F31" s="12">
        <v>300</v>
      </c>
      <c r="G31" s="12" t="s">
        <v>153</v>
      </c>
      <c r="K31" t="s">
        <v>103</v>
      </c>
    </row>
    <row r="32" spans="1:13" x14ac:dyDescent="0.25">
      <c r="A32" s="3" t="s">
        <v>199</v>
      </c>
      <c r="B32" s="3" t="s">
        <v>163</v>
      </c>
      <c r="C32" s="3" t="s">
        <v>200</v>
      </c>
      <c r="D32" s="3" t="s">
        <v>203</v>
      </c>
      <c r="E32" s="4">
        <v>6</v>
      </c>
      <c r="F32" s="28">
        <v>13.8</v>
      </c>
      <c r="G32" s="28" t="s">
        <v>153</v>
      </c>
      <c r="H32" s="3"/>
      <c r="I32" s="3"/>
      <c r="J32" s="3"/>
      <c r="K32" s="3" t="s">
        <v>204</v>
      </c>
      <c r="L32" s="3"/>
      <c r="M32" s="3"/>
    </row>
    <row r="33" spans="1:13" x14ac:dyDescent="0.25">
      <c r="A33" s="3" t="s">
        <v>199</v>
      </c>
      <c r="B33" s="3" t="s">
        <v>163</v>
      </c>
      <c r="C33" s="3" t="s">
        <v>200</v>
      </c>
      <c r="D33" s="3" t="s">
        <v>205</v>
      </c>
      <c r="E33" s="4">
        <v>6</v>
      </c>
      <c r="F33" s="28">
        <v>6</v>
      </c>
      <c r="G33" s="28" t="s">
        <v>153</v>
      </c>
      <c r="H33" s="3"/>
      <c r="I33" s="3"/>
      <c r="J33" s="3"/>
      <c r="K33" s="3" t="s">
        <v>206</v>
      </c>
      <c r="L33" s="3"/>
      <c r="M33" s="3"/>
    </row>
    <row r="34" spans="1:13" s="20" customFormat="1" x14ac:dyDescent="0.25">
      <c r="A34" s="20" t="s">
        <v>177</v>
      </c>
      <c r="E34" s="19"/>
      <c r="F34" s="25">
        <f>SUM(F27:F33)</f>
        <v>439.8</v>
      </c>
      <c r="G34" s="25"/>
    </row>
    <row r="35" spans="1:13" ht="30" x14ac:dyDescent="0.25">
      <c r="A35" s="8" t="s">
        <v>178</v>
      </c>
      <c r="B35" s="8" t="s">
        <v>162</v>
      </c>
      <c r="C35" s="9" t="s">
        <v>179</v>
      </c>
      <c r="D35" s="9" t="s">
        <v>1</v>
      </c>
      <c r="E35" s="5">
        <v>1</v>
      </c>
      <c r="F35" s="12">
        <v>40</v>
      </c>
      <c r="G35" s="12" t="s">
        <v>152</v>
      </c>
      <c r="J35" t="s">
        <v>175</v>
      </c>
      <c r="K35" t="s">
        <v>93</v>
      </c>
    </row>
    <row r="36" spans="1:13" x14ac:dyDescent="0.25">
      <c r="A36" s="8" t="s">
        <v>10</v>
      </c>
      <c r="B36" s="8" t="s">
        <v>162</v>
      </c>
      <c r="C36" s="8" t="s">
        <v>96</v>
      </c>
      <c r="D36" s="9" t="s">
        <v>15</v>
      </c>
      <c r="E36" s="5">
        <v>1</v>
      </c>
      <c r="F36" s="12">
        <v>5</v>
      </c>
      <c r="G36" s="12" t="s">
        <v>152</v>
      </c>
      <c r="K36" t="s">
        <v>96</v>
      </c>
      <c r="L36" t="s">
        <v>49</v>
      </c>
    </row>
    <row r="37" spans="1:13" x14ac:dyDescent="0.25">
      <c r="A37" s="8" t="s">
        <v>10</v>
      </c>
      <c r="B37" s="8" t="s">
        <v>162</v>
      </c>
      <c r="C37" s="8" t="s">
        <v>96</v>
      </c>
      <c r="D37" s="9" t="s">
        <v>17</v>
      </c>
      <c r="E37" s="5">
        <v>1</v>
      </c>
      <c r="F37" s="12">
        <v>1</v>
      </c>
      <c r="G37" s="12" t="s">
        <v>152</v>
      </c>
      <c r="K37" t="s">
        <v>96</v>
      </c>
      <c r="L37" t="s">
        <v>49</v>
      </c>
    </row>
    <row r="38" spans="1:13" x14ac:dyDescent="0.25">
      <c r="A38" s="8" t="s">
        <v>25</v>
      </c>
      <c r="B38" s="8" t="s">
        <v>163</v>
      </c>
      <c r="C38" s="8" t="s">
        <v>97</v>
      </c>
      <c r="D38" s="8" t="s">
        <v>23</v>
      </c>
      <c r="E38" s="6">
        <v>1</v>
      </c>
      <c r="F38" s="13">
        <v>8</v>
      </c>
      <c r="G38" s="13" t="s">
        <v>152</v>
      </c>
      <c r="K38" t="s">
        <v>97</v>
      </c>
    </row>
    <row r="39" spans="1:13" x14ac:dyDescent="0.25">
      <c r="A39" s="8" t="s">
        <v>36</v>
      </c>
      <c r="B39" s="8" t="s">
        <v>164</v>
      </c>
      <c r="C39" s="8" t="s">
        <v>165</v>
      </c>
      <c r="D39" s="8" t="s">
        <v>40</v>
      </c>
      <c r="E39" s="6">
        <v>1</v>
      </c>
      <c r="F39" s="13">
        <v>5</v>
      </c>
      <c r="G39" s="13" t="s">
        <v>152</v>
      </c>
      <c r="K39" t="s">
        <v>41</v>
      </c>
    </row>
    <row r="40" spans="1:13" x14ac:dyDescent="0.25">
      <c r="A40" s="8" t="s">
        <v>36</v>
      </c>
      <c r="B40" s="8" t="s">
        <v>164</v>
      </c>
      <c r="C40" s="8" t="s">
        <v>165</v>
      </c>
      <c r="D40" s="8" t="s">
        <v>47</v>
      </c>
      <c r="E40" s="6">
        <v>1</v>
      </c>
      <c r="F40" s="13">
        <v>30</v>
      </c>
      <c r="G40" s="13" t="s">
        <v>152</v>
      </c>
      <c r="K40" t="s">
        <v>48</v>
      </c>
    </row>
    <row r="41" spans="1:13" ht="30" x14ac:dyDescent="0.25">
      <c r="A41" s="9" t="s">
        <v>51</v>
      </c>
      <c r="B41" s="9" t="s">
        <v>164</v>
      </c>
      <c r="C41" s="9" t="s">
        <v>99</v>
      </c>
      <c r="D41" s="8" t="s">
        <v>52</v>
      </c>
      <c r="E41" s="6">
        <v>1</v>
      </c>
      <c r="F41" s="12">
        <v>20</v>
      </c>
      <c r="G41" s="12" t="s">
        <v>152</v>
      </c>
      <c r="K41" t="s">
        <v>99</v>
      </c>
    </row>
    <row r="42" spans="1:13" s="3" customFormat="1" ht="30" x14ac:dyDescent="0.25">
      <c r="A42" s="9" t="s">
        <v>51</v>
      </c>
      <c r="B42" s="9" t="s">
        <v>164</v>
      </c>
      <c r="C42" s="9" t="s">
        <v>99</v>
      </c>
      <c r="D42" s="8" t="s">
        <v>53</v>
      </c>
      <c r="E42" s="6">
        <v>1</v>
      </c>
      <c r="F42" s="12">
        <v>4</v>
      </c>
      <c r="G42" s="12" t="s">
        <v>152</v>
      </c>
      <c r="H42"/>
      <c r="I42"/>
      <c r="J42"/>
      <c r="K42" t="s">
        <v>99</v>
      </c>
      <c r="L42"/>
      <c r="M42"/>
    </row>
    <row r="43" spans="1:13" ht="30" x14ac:dyDescent="0.25">
      <c r="A43" s="9" t="s">
        <v>51</v>
      </c>
      <c r="B43" s="9" t="s">
        <v>164</v>
      </c>
      <c r="C43" s="9" t="s">
        <v>99</v>
      </c>
      <c r="D43" s="8" t="s">
        <v>54</v>
      </c>
      <c r="E43" s="6">
        <v>1</v>
      </c>
      <c r="F43" s="12">
        <v>2</v>
      </c>
      <c r="G43" s="12" t="s">
        <v>152</v>
      </c>
      <c r="K43" t="s">
        <v>99</v>
      </c>
    </row>
    <row r="44" spans="1:13" ht="30" customHeight="1" x14ac:dyDescent="0.25">
      <c r="A44" s="9" t="s">
        <v>51</v>
      </c>
      <c r="B44" s="9" t="s">
        <v>164</v>
      </c>
      <c r="C44" s="9" t="s">
        <v>99</v>
      </c>
      <c r="D44" s="8" t="s">
        <v>55</v>
      </c>
      <c r="E44" s="6">
        <v>1</v>
      </c>
      <c r="F44" s="12">
        <v>1.5</v>
      </c>
      <c r="G44" s="12" t="s">
        <v>152</v>
      </c>
      <c r="K44" t="s">
        <v>99</v>
      </c>
    </row>
    <row r="45" spans="1:13" ht="30" x14ac:dyDescent="0.25">
      <c r="A45" s="9" t="s">
        <v>51</v>
      </c>
      <c r="B45" s="9" t="s">
        <v>164</v>
      </c>
      <c r="C45" s="9" t="s">
        <v>99</v>
      </c>
      <c r="D45" s="8" t="s">
        <v>56</v>
      </c>
      <c r="E45" s="6">
        <v>1</v>
      </c>
      <c r="F45" s="12">
        <v>1</v>
      </c>
      <c r="G45" s="12" t="s">
        <v>152</v>
      </c>
      <c r="K45" t="s">
        <v>99</v>
      </c>
    </row>
    <row r="46" spans="1:13" ht="30" x14ac:dyDescent="0.25">
      <c r="A46" s="9" t="s">
        <v>51</v>
      </c>
      <c r="B46" s="9" t="s">
        <v>164</v>
      </c>
      <c r="C46" s="9" t="s">
        <v>99</v>
      </c>
      <c r="D46" s="8" t="s">
        <v>57</v>
      </c>
      <c r="E46" s="6">
        <v>1</v>
      </c>
      <c r="F46" s="12">
        <v>1.5</v>
      </c>
      <c r="G46" s="12" t="s">
        <v>152</v>
      </c>
      <c r="K46" t="s">
        <v>99</v>
      </c>
    </row>
    <row r="47" spans="1:13" x14ac:dyDescent="0.25">
      <c r="A47" s="8" t="s">
        <v>70</v>
      </c>
      <c r="B47" s="8" t="s">
        <v>164</v>
      </c>
      <c r="C47" s="8" t="s">
        <v>102</v>
      </c>
      <c r="D47" s="8" t="s">
        <v>73</v>
      </c>
      <c r="E47" s="6">
        <v>1</v>
      </c>
      <c r="F47" s="14">
        <v>5</v>
      </c>
      <c r="G47" s="12" t="s">
        <v>152</v>
      </c>
      <c r="K47" t="s">
        <v>102</v>
      </c>
    </row>
    <row r="48" spans="1:13" x14ac:dyDescent="0.25">
      <c r="A48" s="8" t="s">
        <v>70</v>
      </c>
      <c r="B48" s="8" t="s">
        <v>164</v>
      </c>
      <c r="C48" s="8" t="s">
        <v>102</v>
      </c>
      <c r="D48" s="8" t="s">
        <v>74</v>
      </c>
      <c r="E48" s="6">
        <v>1</v>
      </c>
      <c r="F48" s="14">
        <v>3</v>
      </c>
      <c r="G48" s="12" t="s">
        <v>152</v>
      </c>
      <c r="K48" t="s">
        <v>102</v>
      </c>
    </row>
    <row r="49" spans="1:13" ht="45" x14ac:dyDescent="0.25">
      <c r="A49" s="8" t="s">
        <v>105</v>
      </c>
      <c r="B49" s="8" t="s">
        <v>163</v>
      </c>
      <c r="C49" s="9" t="s">
        <v>166</v>
      </c>
      <c r="D49" s="9" t="s">
        <v>108</v>
      </c>
      <c r="E49" s="5">
        <v>1</v>
      </c>
      <c r="F49" s="14">
        <v>5</v>
      </c>
      <c r="G49" s="14" t="s">
        <v>152</v>
      </c>
    </row>
    <row r="50" spans="1:13" ht="30" x14ac:dyDescent="0.25">
      <c r="A50" s="10" t="s">
        <v>142</v>
      </c>
      <c r="B50" s="10" t="s">
        <v>164</v>
      </c>
      <c r="C50" s="10" t="s">
        <v>166</v>
      </c>
      <c r="D50" s="9" t="s">
        <v>111</v>
      </c>
      <c r="E50" s="5">
        <v>1</v>
      </c>
      <c r="F50" s="14">
        <v>10</v>
      </c>
      <c r="G50" s="14" t="s">
        <v>152</v>
      </c>
    </row>
    <row r="51" spans="1:13" ht="30" x14ac:dyDescent="0.25">
      <c r="A51" s="10" t="s">
        <v>142</v>
      </c>
      <c r="B51" s="10" t="s">
        <v>164</v>
      </c>
      <c r="C51" s="10" t="s">
        <v>166</v>
      </c>
      <c r="D51" s="9" t="s">
        <v>112</v>
      </c>
      <c r="E51" s="5">
        <v>1</v>
      </c>
      <c r="F51" s="14">
        <v>10</v>
      </c>
      <c r="G51" s="14" t="s">
        <v>152</v>
      </c>
    </row>
    <row r="52" spans="1:13" x14ac:dyDescent="0.25">
      <c r="A52" s="8" t="s">
        <v>136</v>
      </c>
      <c r="B52" s="8" t="s">
        <v>162</v>
      </c>
      <c r="C52" s="8" t="s">
        <v>167</v>
      </c>
      <c r="D52" s="8" t="s">
        <v>137</v>
      </c>
      <c r="E52" s="6">
        <v>1</v>
      </c>
      <c r="F52" s="14">
        <v>30</v>
      </c>
      <c r="G52" s="14" t="s">
        <v>152</v>
      </c>
    </row>
    <row r="53" spans="1:13" x14ac:dyDescent="0.25">
      <c r="A53" s="8"/>
      <c r="B53" s="8"/>
      <c r="C53" s="8"/>
      <c r="D53" s="8"/>
      <c r="E53" s="6"/>
      <c r="F53" s="31">
        <f>SUM(F35:F52)</f>
        <v>182</v>
      </c>
      <c r="G53" s="14"/>
    </row>
    <row r="54" spans="1:13" x14ac:dyDescent="0.25">
      <c r="A54" s="8" t="s">
        <v>29</v>
      </c>
      <c r="B54" s="8" t="s">
        <v>163</v>
      </c>
      <c r="C54" s="8" t="s">
        <v>167</v>
      </c>
      <c r="D54" s="8" t="s">
        <v>31</v>
      </c>
      <c r="E54" s="6">
        <v>2</v>
      </c>
      <c r="F54" s="13">
        <v>20</v>
      </c>
      <c r="G54" s="13" t="s">
        <v>152</v>
      </c>
      <c r="K54" t="s">
        <v>98</v>
      </c>
      <c r="L54" t="s">
        <v>32</v>
      </c>
    </row>
    <row r="55" spans="1:13" x14ac:dyDescent="0.25">
      <c r="A55" s="8" t="s">
        <v>141</v>
      </c>
      <c r="B55" s="8" t="s">
        <v>163</v>
      </c>
      <c r="C55" s="8" t="s">
        <v>103</v>
      </c>
      <c r="D55" s="8" t="s">
        <v>80</v>
      </c>
      <c r="E55" s="6">
        <v>2</v>
      </c>
      <c r="F55" s="13">
        <v>5</v>
      </c>
      <c r="G55" s="13" t="s">
        <v>152</v>
      </c>
      <c r="K55" t="s">
        <v>103</v>
      </c>
    </row>
    <row r="56" spans="1:13" x14ac:dyDescent="0.25">
      <c r="A56" s="8" t="s">
        <v>141</v>
      </c>
      <c r="B56" s="8" t="s">
        <v>163</v>
      </c>
      <c r="C56" s="8" t="s">
        <v>103</v>
      </c>
      <c r="D56" s="8" t="s">
        <v>81</v>
      </c>
      <c r="E56" s="6">
        <v>2</v>
      </c>
      <c r="F56" s="13">
        <v>5</v>
      </c>
      <c r="G56" s="13" t="s">
        <v>152</v>
      </c>
      <c r="K56" t="s">
        <v>103</v>
      </c>
    </row>
    <row r="57" spans="1:13" x14ac:dyDescent="0.25">
      <c r="A57" s="8" t="s">
        <v>141</v>
      </c>
      <c r="B57" s="8" t="s">
        <v>163</v>
      </c>
      <c r="C57" s="8" t="s">
        <v>103</v>
      </c>
      <c r="D57" s="8" t="s">
        <v>82</v>
      </c>
      <c r="E57" s="6">
        <v>2</v>
      </c>
      <c r="F57" s="13">
        <v>5</v>
      </c>
      <c r="G57" s="13" t="s">
        <v>152</v>
      </c>
      <c r="K57" t="s">
        <v>103</v>
      </c>
    </row>
    <row r="58" spans="1:13" x14ac:dyDescent="0.25">
      <c r="A58" s="8" t="s">
        <v>141</v>
      </c>
      <c r="B58" s="8" t="s">
        <v>163</v>
      </c>
      <c r="C58" s="8" t="s">
        <v>103</v>
      </c>
      <c r="D58" s="8" t="s">
        <v>83</v>
      </c>
      <c r="E58" s="6">
        <v>2</v>
      </c>
      <c r="F58" s="13">
        <v>5</v>
      </c>
      <c r="G58" s="13" t="s">
        <v>152</v>
      </c>
      <c r="K58" t="s">
        <v>103</v>
      </c>
    </row>
    <row r="59" spans="1:13" ht="45" x14ac:dyDescent="0.25">
      <c r="A59" s="10" t="s">
        <v>142</v>
      </c>
      <c r="B59" s="10" t="s">
        <v>164</v>
      </c>
      <c r="C59" s="10" t="s">
        <v>166</v>
      </c>
      <c r="D59" s="9" t="s">
        <v>113</v>
      </c>
      <c r="E59" s="5">
        <v>2</v>
      </c>
      <c r="F59" s="13">
        <v>20</v>
      </c>
      <c r="G59" s="13" t="s">
        <v>152</v>
      </c>
    </row>
    <row r="60" spans="1:13" x14ac:dyDescent="0.25">
      <c r="A60" s="3" t="s">
        <v>185</v>
      </c>
      <c r="B60" s="3" t="s">
        <v>163</v>
      </c>
      <c r="C60" s="3" t="s">
        <v>186</v>
      </c>
      <c r="D60" s="3" t="s">
        <v>190</v>
      </c>
      <c r="E60" s="4">
        <v>2</v>
      </c>
      <c r="F60" s="28">
        <v>21.7</v>
      </c>
      <c r="G60" s="28" t="s">
        <v>152</v>
      </c>
      <c r="H60" s="3"/>
      <c r="I60" s="3"/>
      <c r="J60" s="3"/>
      <c r="K60" s="3" t="s">
        <v>191</v>
      </c>
      <c r="L60" s="3"/>
      <c r="M60" s="3"/>
    </row>
    <row r="61" spans="1:13" x14ac:dyDescent="0.25">
      <c r="A61" s="3"/>
      <c r="B61" s="3"/>
      <c r="C61" s="3"/>
      <c r="D61" s="3"/>
      <c r="E61" s="4"/>
      <c r="F61" s="32">
        <f>SUM(F54:F60)</f>
        <v>81.7</v>
      </c>
      <c r="G61" s="28"/>
      <c r="H61" s="3"/>
      <c r="I61" s="3"/>
      <c r="J61" s="3"/>
      <c r="K61" s="3"/>
      <c r="L61" s="3"/>
      <c r="M61" s="3"/>
    </row>
    <row r="62" spans="1:13" ht="30" x14ac:dyDescent="0.25">
      <c r="A62" s="8" t="s">
        <v>4</v>
      </c>
      <c r="B62" s="8" t="s">
        <v>162</v>
      </c>
      <c r="C62" s="8" t="s">
        <v>95</v>
      </c>
      <c r="D62" s="9" t="s">
        <v>131</v>
      </c>
      <c r="E62" s="5">
        <v>3</v>
      </c>
      <c r="F62" s="12">
        <v>40</v>
      </c>
      <c r="G62" s="13" t="s">
        <v>152</v>
      </c>
      <c r="K62" t="s">
        <v>95</v>
      </c>
    </row>
    <row r="63" spans="1:13" ht="30" x14ac:dyDescent="0.25">
      <c r="A63" s="8" t="s">
        <v>4</v>
      </c>
      <c r="B63" s="8" t="s">
        <v>162</v>
      </c>
      <c r="C63" s="8" t="s">
        <v>95</v>
      </c>
      <c r="D63" s="9" t="s">
        <v>132</v>
      </c>
      <c r="E63" s="6">
        <v>3</v>
      </c>
      <c r="F63" s="12">
        <v>0.3</v>
      </c>
      <c r="G63" s="13" t="s">
        <v>152</v>
      </c>
      <c r="K63" t="s">
        <v>95</v>
      </c>
    </row>
    <row r="64" spans="1:13" x14ac:dyDescent="0.25">
      <c r="A64" s="8" t="s">
        <v>4</v>
      </c>
      <c r="B64" s="8" t="s">
        <v>162</v>
      </c>
      <c r="C64" s="8" t="s">
        <v>95</v>
      </c>
      <c r="D64" s="9" t="s">
        <v>5</v>
      </c>
      <c r="E64" s="5">
        <v>3</v>
      </c>
      <c r="F64" s="12">
        <v>1.7</v>
      </c>
      <c r="G64" s="13" t="s">
        <v>152</v>
      </c>
      <c r="K64" t="s">
        <v>95</v>
      </c>
    </row>
    <row r="65" spans="1:12" x14ac:dyDescent="0.25">
      <c r="A65" s="8" t="s">
        <v>4</v>
      </c>
      <c r="B65" s="8" t="s">
        <v>162</v>
      </c>
      <c r="C65" s="8" t="s">
        <v>95</v>
      </c>
      <c r="D65" s="8" t="s">
        <v>6</v>
      </c>
      <c r="E65" s="6">
        <v>3</v>
      </c>
      <c r="F65" s="12">
        <v>0.7</v>
      </c>
      <c r="G65" s="13" t="s">
        <v>152</v>
      </c>
      <c r="K65" t="s">
        <v>95</v>
      </c>
    </row>
    <row r="66" spans="1:12" x14ac:dyDescent="0.25">
      <c r="A66" s="8" t="s">
        <v>10</v>
      </c>
      <c r="B66" s="8" t="s">
        <v>162</v>
      </c>
      <c r="C66" s="8" t="s">
        <v>96</v>
      </c>
      <c r="D66" s="8" t="s">
        <v>16</v>
      </c>
      <c r="E66" s="6">
        <v>3</v>
      </c>
      <c r="F66" s="12">
        <v>4</v>
      </c>
      <c r="G66" s="13" t="s">
        <v>152</v>
      </c>
      <c r="K66" t="s">
        <v>96</v>
      </c>
      <c r="L66" t="s">
        <v>49</v>
      </c>
    </row>
    <row r="67" spans="1:12" x14ac:dyDescent="0.25">
      <c r="A67" s="8" t="s">
        <v>25</v>
      </c>
      <c r="B67" s="8" t="s">
        <v>163</v>
      </c>
      <c r="C67" s="8" t="s">
        <v>97</v>
      </c>
      <c r="D67" s="8" t="s">
        <v>20</v>
      </c>
      <c r="E67" s="6">
        <v>3</v>
      </c>
      <c r="F67" s="13">
        <v>10</v>
      </c>
      <c r="G67" s="13" t="s">
        <v>152</v>
      </c>
      <c r="K67" t="s">
        <v>97</v>
      </c>
    </row>
    <row r="68" spans="1:12" x14ac:dyDescent="0.25">
      <c r="A68" s="8" t="s">
        <v>25</v>
      </c>
      <c r="B68" s="8" t="s">
        <v>163</v>
      </c>
      <c r="C68" s="8" t="s">
        <v>97</v>
      </c>
      <c r="D68" s="8" t="s">
        <v>24</v>
      </c>
      <c r="E68" s="6">
        <v>3</v>
      </c>
      <c r="F68" s="13">
        <v>5</v>
      </c>
      <c r="G68" s="13" t="s">
        <v>152</v>
      </c>
      <c r="K68" t="s">
        <v>97</v>
      </c>
    </row>
    <row r="69" spans="1:12" x14ac:dyDescent="0.25">
      <c r="A69" s="8" t="s">
        <v>25</v>
      </c>
      <c r="B69" s="8" t="s">
        <v>163</v>
      </c>
      <c r="C69" s="8" t="s">
        <v>97</v>
      </c>
      <c r="D69" s="9" t="s">
        <v>158</v>
      </c>
      <c r="E69" s="5">
        <v>3</v>
      </c>
      <c r="F69" s="13">
        <v>40</v>
      </c>
      <c r="G69" s="13" t="s">
        <v>152</v>
      </c>
    </row>
    <row r="70" spans="1:12" x14ac:dyDescent="0.25">
      <c r="A70" s="8" t="s">
        <v>29</v>
      </c>
      <c r="B70" s="8" t="s">
        <v>163</v>
      </c>
      <c r="C70" s="8" t="s">
        <v>98</v>
      </c>
      <c r="D70" s="8" t="s">
        <v>34</v>
      </c>
      <c r="E70" s="6">
        <v>3</v>
      </c>
      <c r="F70" s="13">
        <v>10</v>
      </c>
      <c r="G70" s="13" t="s">
        <v>152</v>
      </c>
      <c r="K70" t="s">
        <v>98</v>
      </c>
      <c r="L70" t="s">
        <v>33</v>
      </c>
    </row>
    <row r="71" spans="1:12" ht="30" x14ac:dyDescent="0.25">
      <c r="A71" s="8" t="s">
        <v>36</v>
      </c>
      <c r="B71" s="8" t="s">
        <v>164</v>
      </c>
      <c r="C71" s="8" t="s">
        <v>165</v>
      </c>
      <c r="D71" s="9" t="s">
        <v>45</v>
      </c>
      <c r="E71" s="6">
        <v>3</v>
      </c>
      <c r="F71" s="13">
        <v>20</v>
      </c>
      <c r="G71" s="13" t="s">
        <v>152</v>
      </c>
      <c r="K71" t="s">
        <v>42</v>
      </c>
    </row>
    <row r="72" spans="1:12" x14ac:dyDescent="0.25">
      <c r="A72" s="8" t="s">
        <v>140</v>
      </c>
      <c r="B72" s="8" t="s">
        <v>163</v>
      </c>
      <c r="C72" s="8" t="s">
        <v>169</v>
      </c>
      <c r="D72" s="8" t="s">
        <v>62</v>
      </c>
      <c r="E72" s="6">
        <v>3</v>
      </c>
      <c r="F72" s="12">
        <v>20</v>
      </c>
      <c r="G72" s="13" t="s">
        <v>152</v>
      </c>
      <c r="K72" t="s">
        <v>100</v>
      </c>
    </row>
    <row r="73" spans="1:12" x14ac:dyDescent="0.25">
      <c r="A73" s="8" t="s">
        <v>140</v>
      </c>
      <c r="B73" s="8" t="s">
        <v>163</v>
      </c>
      <c r="C73" s="8" t="s">
        <v>169</v>
      </c>
      <c r="D73" s="8" t="s">
        <v>63</v>
      </c>
      <c r="E73" s="6">
        <v>3</v>
      </c>
      <c r="F73" s="12">
        <v>3</v>
      </c>
      <c r="G73" s="13" t="s">
        <v>152</v>
      </c>
      <c r="K73" t="s">
        <v>100</v>
      </c>
    </row>
    <row r="74" spans="1:12" x14ac:dyDescent="0.25">
      <c r="A74" s="8" t="s">
        <v>140</v>
      </c>
      <c r="B74" s="8" t="s">
        <v>163</v>
      </c>
      <c r="C74" s="8" t="s">
        <v>169</v>
      </c>
      <c r="D74" s="8" t="s">
        <v>65</v>
      </c>
      <c r="E74" s="6">
        <v>3</v>
      </c>
      <c r="F74" s="12">
        <v>4</v>
      </c>
      <c r="G74" s="13" t="s">
        <v>152</v>
      </c>
      <c r="K74" t="s">
        <v>100</v>
      </c>
    </row>
    <row r="75" spans="1:12" x14ac:dyDescent="0.25">
      <c r="A75" s="8" t="s">
        <v>66</v>
      </c>
      <c r="B75" s="8" t="s">
        <v>163</v>
      </c>
      <c r="C75" s="8" t="s">
        <v>101</v>
      </c>
      <c r="D75" s="8" t="s">
        <v>67</v>
      </c>
      <c r="E75" s="6">
        <v>3</v>
      </c>
      <c r="F75" s="12">
        <v>1.5</v>
      </c>
      <c r="G75" s="13" t="s">
        <v>152</v>
      </c>
      <c r="H75">
        <v>2017</v>
      </c>
      <c r="K75" t="s">
        <v>101</v>
      </c>
    </row>
    <row r="76" spans="1:12" x14ac:dyDescent="0.25">
      <c r="A76" s="8" t="s">
        <v>141</v>
      </c>
      <c r="B76" s="8" t="s">
        <v>163</v>
      </c>
      <c r="C76" s="8" t="s">
        <v>103</v>
      </c>
      <c r="D76" s="8" t="s">
        <v>76</v>
      </c>
      <c r="E76" s="6">
        <v>3</v>
      </c>
      <c r="F76" s="12">
        <v>1.5</v>
      </c>
      <c r="G76" s="13" t="s">
        <v>152</v>
      </c>
      <c r="K76" t="s">
        <v>103</v>
      </c>
    </row>
    <row r="77" spans="1:12" x14ac:dyDescent="0.25">
      <c r="A77" s="8" t="s">
        <v>141</v>
      </c>
      <c r="B77" s="8" t="s">
        <v>163</v>
      </c>
      <c r="C77" s="8" t="s">
        <v>103</v>
      </c>
      <c r="D77" s="8" t="s">
        <v>78</v>
      </c>
      <c r="E77" s="6">
        <v>3</v>
      </c>
      <c r="F77" s="12">
        <v>10</v>
      </c>
      <c r="G77" s="13" t="s">
        <v>152</v>
      </c>
      <c r="K77" t="s">
        <v>103</v>
      </c>
    </row>
    <row r="78" spans="1:12" x14ac:dyDescent="0.25">
      <c r="A78" s="8" t="s">
        <v>88</v>
      </c>
      <c r="B78" s="8" t="s">
        <v>162</v>
      </c>
      <c r="C78" s="8" t="s">
        <v>103</v>
      </c>
      <c r="D78" s="8" t="s">
        <v>90</v>
      </c>
      <c r="E78" s="6">
        <v>3</v>
      </c>
      <c r="F78" s="12">
        <v>10</v>
      </c>
      <c r="G78" s="13" t="s">
        <v>152</v>
      </c>
      <c r="K78" t="s">
        <v>103</v>
      </c>
    </row>
    <row r="79" spans="1:12" x14ac:dyDescent="0.25">
      <c r="A79" s="8" t="s">
        <v>88</v>
      </c>
      <c r="B79" s="8" t="s">
        <v>162</v>
      </c>
      <c r="C79" s="8" t="s">
        <v>103</v>
      </c>
      <c r="D79" s="8" t="s">
        <v>91</v>
      </c>
      <c r="E79" s="6">
        <v>3</v>
      </c>
      <c r="F79" s="12">
        <v>1.5</v>
      </c>
      <c r="G79" s="13" t="s">
        <v>152</v>
      </c>
      <c r="K79" t="s">
        <v>103</v>
      </c>
    </row>
    <row r="80" spans="1:12" ht="60" x14ac:dyDescent="0.25">
      <c r="A80" s="8" t="s">
        <v>105</v>
      </c>
      <c r="B80" s="8" t="s">
        <v>163</v>
      </c>
      <c r="C80" s="8" t="s">
        <v>166</v>
      </c>
      <c r="D80" s="9" t="s">
        <v>106</v>
      </c>
      <c r="E80" s="5">
        <v>3</v>
      </c>
      <c r="F80" s="14">
        <v>5</v>
      </c>
      <c r="G80" s="13" t="s">
        <v>152</v>
      </c>
    </row>
    <row r="81" spans="1:13" ht="60" x14ac:dyDescent="0.25">
      <c r="A81" s="8" t="s">
        <v>105</v>
      </c>
      <c r="B81" s="8" t="s">
        <v>163</v>
      </c>
      <c r="C81" s="8" t="s">
        <v>166</v>
      </c>
      <c r="D81" s="9" t="s">
        <v>107</v>
      </c>
      <c r="E81" s="5">
        <v>3</v>
      </c>
      <c r="F81" s="14">
        <v>5</v>
      </c>
      <c r="G81" s="13" t="s">
        <v>152</v>
      </c>
    </row>
    <row r="82" spans="1:13" ht="30" x14ac:dyDescent="0.25">
      <c r="A82" s="8" t="s">
        <v>105</v>
      </c>
      <c r="B82" s="8" t="s">
        <v>163</v>
      </c>
      <c r="C82" s="8" t="s">
        <v>166</v>
      </c>
      <c r="D82" s="9" t="s">
        <v>109</v>
      </c>
      <c r="E82" s="5">
        <v>3</v>
      </c>
      <c r="F82" s="14">
        <v>10</v>
      </c>
      <c r="G82" s="13" t="s">
        <v>152</v>
      </c>
    </row>
    <row r="83" spans="1:13" x14ac:dyDescent="0.25">
      <c r="A83" s="8" t="s">
        <v>105</v>
      </c>
      <c r="B83" s="8" t="s">
        <v>163</v>
      </c>
      <c r="C83" s="8" t="s">
        <v>166</v>
      </c>
      <c r="D83" s="9" t="s">
        <v>110</v>
      </c>
      <c r="E83" s="5">
        <v>3</v>
      </c>
      <c r="F83" s="13">
        <v>8</v>
      </c>
      <c r="G83" s="13" t="s">
        <v>152</v>
      </c>
    </row>
    <row r="84" spans="1:13" x14ac:dyDescent="0.25">
      <c r="A84" s="8" t="s">
        <v>143</v>
      </c>
      <c r="B84" s="8" t="s">
        <v>163</v>
      </c>
      <c r="C84" s="8" t="s">
        <v>170</v>
      </c>
      <c r="D84" s="8" t="s">
        <v>128</v>
      </c>
      <c r="E84" s="6">
        <v>3</v>
      </c>
      <c r="F84" s="12">
        <v>3</v>
      </c>
      <c r="G84" s="13" t="s">
        <v>152</v>
      </c>
    </row>
    <row r="85" spans="1:13" x14ac:dyDescent="0.25">
      <c r="A85" s="3" t="s">
        <v>213</v>
      </c>
      <c r="B85" s="3" t="s">
        <v>163</v>
      </c>
      <c r="C85" s="3" t="s">
        <v>212</v>
      </c>
      <c r="D85" s="3" t="s">
        <v>211</v>
      </c>
      <c r="E85" s="4">
        <v>3</v>
      </c>
      <c r="F85" s="28">
        <v>0.5</v>
      </c>
      <c r="G85" s="28" t="s">
        <v>152</v>
      </c>
      <c r="H85" s="3"/>
      <c r="I85" s="3"/>
      <c r="J85" s="3"/>
      <c r="K85" s="3" t="s">
        <v>214</v>
      </c>
      <c r="L85" s="3"/>
      <c r="M85" s="3"/>
    </row>
    <row r="86" spans="1:13" x14ac:dyDescent="0.25">
      <c r="A86" s="3" t="s">
        <v>213</v>
      </c>
      <c r="B86" s="3" t="s">
        <v>163</v>
      </c>
      <c r="C86" s="3" t="s">
        <v>212</v>
      </c>
      <c r="D86" s="3" t="s">
        <v>215</v>
      </c>
      <c r="E86" s="4">
        <v>3</v>
      </c>
      <c r="F86" s="28">
        <v>3</v>
      </c>
      <c r="G86" s="28" t="s">
        <v>152</v>
      </c>
      <c r="H86" s="3"/>
      <c r="I86" s="3"/>
      <c r="J86" s="3"/>
      <c r="K86" s="3" t="s">
        <v>214</v>
      </c>
      <c r="L86" s="3"/>
      <c r="M86" s="3"/>
    </row>
    <row r="87" spans="1:13" x14ac:dyDescent="0.25">
      <c r="A87" s="3" t="s">
        <v>228</v>
      </c>
      <c r="B87" s="3" t="s">
        <v>163</v>
      </c>
      <c r="C87" s="3" t="s">
        <v>225</v>
      </c>
      <c r="D87" s="3" t="s">
        <v>229</v>
      </c>
      <c r="E87" s="4">
        <v>3</v>
      </c>
      <c r="F87" s="28">
        <v>7</v>
      </c>
      <c r="G87" s="28" t="s">
        <v>152</v>
      </c>
      <c r="H87" s="3"/>
      <c r="I87" s="3"/>
      <c r="J87" s="3"/>
      <c r="K87" s="3" t="s">
        <v>230</v>
      </c>
      <c r="L87" s="3"/>
      <c r="M87" s="3"/>
    </row>
    <row r="88" spans="1:13" x14ac:dyDescent="0.25">
      <c r="A88" s="3" t="s">
        <v>228</v>
      </c>
      <c r="B88" s="3" t="s">
        <v>163</v>
      </c>
      <c r="C88" s="3" t="s">
        <v>225</v>
      </c>
      <c r="D88" s="3" t="s">
        <v>231</v>
      </c>
      <c r="E88" s="4">
        <v>3</v>
      </c>
      <c r="F88" s="28">
        <v>0.8</v>
      </c>
      <c r="G88" s="28" t="s">
        <v>152</v>
      </c>
      <c r="H88" s="3"/>
      <c r="I88" s="3"/>
      <c r="J88" s="3"/>
      <c r="K88" s="3" t="s">
        <v>232</v>
      </c>
      <c r="L88" s="3"/>
      <c r="M88" s="3"/>
    </row>
    <row r="89" spans="1:13" x14ac:dyDescent="0.25">
      <c r="A89" s="3" t="s">
        <v>245</v>
      </c>
      <c r="B89" s="3" t="s">
        <v>163</v>
      </c>
      <c r="C89" s="3" t="s">
        <v>171</v>
      </c>
      <c r="D89" s="3" t="s">
        <v>246</v>
      </c>
      <c r="E89" s="4">
        <v>3</v>
      </c>
      <c r="F89" s="28">
        <v>1</v>
      </c>
      <c r="G89" s="28" t="s">
        <v>152</v>
      </c>
      <c r="H89" s="3"/>
      <c r="I89" s="3"/>
      <c r="J89" s="3"/>
      <c r="K89" s="3" t="s">
        <v>171</v>
      </c>
      <c r="L89" s="3"/>
      <c r="M89" s="3"/>
    </row>
    <row r="90" spans="1:13" x14ac:dyDescent="0.25">
      <c r="A90" s="3"/>
      <c r="B90" s="3"/>
      <c r="C90" s="3"/>
      <c r="D90" s="3"/>
      <c r="E90" s="4"/>
      <c r="F90" s="32">
        <f>SUM(F62:F89)</f>
        <v>226.5</v>
      </c>
      <c r="G90" s="28"/>
      <c r="H90" s="3"/>
      <c r="I90" s="3"/>
      <c r="J90" s="3"/>
      <c r="K90" s="3"/>
      <c r="L90" s="3"/>
      <c r="M90" s="3"/>
    </row>
    <row r="91" spans="1:13" x14ac:dyDescent="0.25">
      <c r="A91" s="11" t="s">
        <v>144</v>
      </c>
      <c r="B91" s="11" t="s">
        <v>164</v>
      </c>
      <c r="C91" s="11" t="s">
        <v>171</v>
      </c>
      <c r="D91" s="11" t="s">
        <v>115</v>
      </c>
      <c r="E91" s="4">
        <v>4</v>
      </c>
      <c r="F91" s="13">
        <v>12</v>
      </c>
      <c r="G91" s="13" t="s">
        <v>152</v>
      </c>
      <c r="H91" s="3" t="s">
        <v>116</v>
      </c>
      <c r="I91" s="3"/>
      <c r="J91" s="3"/>
      <c r="K91" s="3"/>
      <c r="L91" s="3"/>
      <c r="M91" s="3"/>
    </row>
    <row r="92" spans="1:13" x14ac:dyDescent="0.25">
      <c r="A92" s="11" t="s">
        <v>144</v>
      </c>
      <c r="B92" s="11" t="s">
        <v>164</v>
      </c>
      <c r="C92" s="11" t="s">
        <v>171</v>
      </c>
      <c r="D92" s="11" t="s">
        <v>117</v>
      </c>
      <c r="E92" s="4">
        <v>4</v>
      </c>
      <c r="F92" s="13">
        <v>15</v>
      </c>
      <c r="G92" s="13" t="s">
        <v>152</v>
      </c>
      <c r="H92" s="3" t="s">
        <v>123</v>
      </c>
      <c r="I92" s="3"/>
      <c r="J92" s="3"/>
      <c r="K92" s="3"/>
      <c r="L92" s="3"/>
      <c r="M92" s="3"/>
    </row>
    <row r="93" spans="1:13" x14ac:dyDescent="0.25">
      <c r="A93" s="11" t="s">
        <v>144</v>
      </c>
      <c r="B93" s="11" t="s">
        <v>164</v>
      </c>
      <c r="C93" s="11" t="s">
        <v>171</v>
      </c>
      <c r="D93" s="11" t="s">
        <v>118</v>
      </c>
      <c r="E93" s="4">
        <v>4</v>
      </c>
      <c r="F93" s="13">
        <v>12</v>
      </c>
      <c r="G93" s="13" t="s">
        <v>152</v>
      </c>
      <c r="H93" s="3" t="s">
        <v>122</v>
      </c>
      <c r="I93" s="3"/>
      <c r="J93" s="3"/>
      <c r="K93" s="3"/>
      <c r="L93" s="3"/>
      <c r="M93" s="3"/>
    </row>
    <row r="94" spans="1:13" x14ac:dyDescent="0.25">
      <c r="A94" s="8" t="s">
        <v>70</v>
      </c>
      <c r="B94" s="8" t="s">
        <v>164</v>
      </c>
      <c r="C94" s="11" t="s">
        <v>102</v>
      </c>
      <c r="D94" s="8" t="s">
        <v>71</v>
      </c>
      <c r="E94" s="6">
        <v>4</v>
      </c>
      <c r="F94" s="12">
        <v>35</v>
      </c>
      <c r="G94" s="13" t="s">
        <v>152</v>
      </c>
      <c r="K94" t="s">
        <v>102</v>
      </c>
    </row>
    <row r="95" spans="1:13" x14ac:dyDescent="0.25">
      <c r="A95" s="8" t="s">
        <v>70</v>
      </c>
      <c r="B95" s="8" t="s">
        <v>164</v>
      </c>
      <c r="C95" s="11" t="s">
        <v>102</v>
      </c>
      <c r="D95" s="8" t="s">
        <v>72</v>
      </c>
      <c r="E95" s="6">
        <v>4</v>
      </c>
      <c r="F95" s="12">
        <v>5</v>
      </c>
      <c r="G95" s="13" t="s">
        <v>152</v>
      </c>
      <c r="K95" t="s">
        <v>102</v>
      </c>
    </row>
    <row r="96" spans="1:13" x14ac:dyDescent="0.25">
      <c r="A96" s="8" t="s">
        <v>141</v>
      </c>
      <c r="B96" s="8" t="s">
        <v>163</v>
      </c>
      <c r="C96" s="11" t="s">
        <v>103</v>
      </c>
      <c r="D96" s="8" t="s">
        <v>77</v>
      </c>
      <c r="E96" s="6">
        <v>4</v>
      </c>
      <c r="F96" s="12">
        <v>1</v>
      </c>
      <c r="G96" s="13" t="s">
        <v>152</v>
      </c>
      <c r="K96" t="s">
        <v>103</v>
      </c>
    </row>
    <row r="97" spans="1:13" ht="30" x14ac:dyDescent="0.25">
      <c r="A97" s="10" t="s">
        <v>142</v>
      </c>
      <c r="B97" s="10" t="s">
        <v>164</v>
      </c>
      <c r="C97" s="10" t="s">
        <v>166</v>
      </c>
      <c r="D97" s="9" t="s">
        <v>114</v>
      </c>
      <c r="E97" s="5">
        <v>4</v>
      </c>
      <c r="F97" s="14">
        <v>5</v>
      </c>
      <c r="G97" s="13" t="s">
        <v>152</v>
      </c>
    </row>
    <row r="98" spans="1:13" ht="30" x14ac:dyDescent="0.25">
      <c r="A98" s="3" t="s">
        <v>220</v>
      </c>
      <c r="B98" s="3" t="s">
        <v>164</v>
      </c>
      <c r="C98" s="3" t="s">
        <v>221</v>
      </c>
      <c r="D98" s="29" t="s">
        <v>222</v>
      </c>
      <c r="E98" s="4">
        <v>4</v>
      </c>
      <c r="F98" s="28">
        <v>14</v>
      </c>
      <c r="G98" s="28" t="s">
        <v>152</v>
      </c>
      <c r="H98" s="3"/>
      <c r="I98" s="3"/>
      <c r="J98" s="3"/>
      <c r="K98" s="3" t="s">
        <v>223</v>
      </c>
      <c r="L98" s="3"/>
      <c r="M98" s="3"/>
    </row>
    <row r="99" spans="1:13" x14ac:dyDescent="0.25">
      <c r="A99" s="3"/>
      <c r="B99" s="3"/>
      <c r="C99" s="3"/>
      <c r="D99" s="29"/>
      <c r="E99" s="4"/>
      <c r="F99" s="32">
        <f>SUM(F91:F98)</f>
        <v>99</v>
      </c>
      <c r="G99" s="28"/>
      <c r="H99" s="3"/>
      <c r="I99" s="3"/>
      <c r="J99" s="3"/>
      <c r="K99" s="3"/>
      <c r="L99" s="3"/>
      <c r="M99" s="3"/>
    </row>
    <row r="100" spans="1:13" ht="30" x14ac:dyDescent="0.25">
      <c r="A100" s="8" t="s">
        <v>136</v>
      </c>
      <c r="B100" s="8" t="s">
        <v>162</v>
      </c>
      <c r="C100" s="11" t="s">
        <v>167</v>
      </c>
      <c r="D100" s="9" t="s">
        <v>148</v>
      </c>
      <c r="E100" s="6">
        <v>5</v>
      </c>
      <c r="F100" s="12">
        <v>40</v>
      </c>
      <c r="G100" s="12" t="s">
        <v>152</v>
      </c>
    </row>
    <row r="101" spans="1:13" ht="30" x14ac:dyDescent="0.25">
      <c r="A101" s="8" t="s">
        <v>136</v>
      </c>
      <c r="B101" s="8" t="s">
        <v>162</v>
      </c>
      <c r="C101" s="11" t="s">
        <v>167</v>
      </c>
      <c r="D101" s="9" t="s">
        <v>149</v>
      </c>
      <c r="E101" s="6">
        <v>5</v>
      </c>
      <c r="F101" s="12">
        <v>20</v>
      </c>
      <c r="G101" s="12" t="s">
        <v>152</v>
      </c>
    </row>
    <row r="102" spans="1:13" x14ac:dyDescent="0.25">
      <c r="A102" s="8"/>
      <c r="B102" s="8"/>
      <c r="C102" s="11"/>
      <c r="D102" s="9"/>
      <c r="E102" s="6"/>
      <c r="F102" s="33">
        <f>SUM(F100:F101)</f>
        <v>60</v>
      </c>
      <c r="G102" s="12"/>
    </row>
    <row r="103" spans="1:13" x14ac:dyDescent="0.25">
      <c r="A103" s="8" t="s">
        <v>10</v>
      </c>
      <c r="B103" s="8" t="s">
        <v>162</v>
      </c>
      <c r="C103" s="11" t="s">
        <v>96</v>
      </c>
      <c r="D103" s="9" t="s">
        <v>11</v>
      </c>
      <c r="E103" s="5">
        <v>6</v>
      </c>
      <c r="F103" s="12">
        <v>2</v>
      </c>
      <c r="G103" s="12" t="s">
        <v>152</v>
      </c>
      <c r="K103" t="s">
        <v>96</v>
      </c>
      <c r="L103" t="s">
        <v>49</v>
      </c>
    </row>
    <row r="104" spans="1:13" x14ac:dyDescent="0.25">
      <c r="A104" s="8" t="s">
        <v>10</v>
      </c>
      <c r="B104" s="8" t="s">
        <v>162</v>
      </c>
      <c r="C104" s="11" t="s">
        <v>96</v>
      </c>
      <c r="D104" s="8" t="s">
        <v>12</v>
      </c>
      <c r="E104" s="6">
        <v>6</v>
      </c>
      <c r="F104" s="12">
        <v>2</v>
      </c>
      <c r="G104" s="12" t="s">
        <v>152</v>
      </c>
      <c r="K104" t="s">
        <v>96</v>
      </c>
      <c r="L104" t="s">
        <v>49</v>
      </c>
    </row>
    <row r="105" spans="1:13" x14ac:dyDescent="0.25">
      <c r="A105" s="8" t="s">
        <v>10</v>
      </c>
      <c r="B105" s="8" t="s">
        <v>162</v>
      </c>
      <c r="C105" s="11" t="s">
        <v>96</v>
      </c>
      <c r="D105" s="9" t="s">
        <v>13</v>
      </c>
      <c r="E105" s="5">
        <v>6</v>
      </c>
      <c r="F105" s="12">
        <v>4</v>
      </c>
      <c r="G105" s="12" t="s">
        <v>152</v>
      </c>
      <c r="K105" t="s">
        <v>96</v>
      </c>
      <c r="L105" t="s">
        <v>49</v>
      </c>
    </row>
    <row r="106" spans="1:13" x14ac:dyDescent="0.25">
      <c r="A106" s="8" t="s">
        <v>10</v>
      </c>
      <c r="B106" s="8" t="s">
        <v>162</v>
      </c>
      <c r="C106" s="11" t="s">
        <v>96</v>
      </c>
      <c r="D106" s="8" t="s">
        <v>14</v>
      </c>
      <c r="E106" s="6">
        <v>6</v>
      </c>
      <c r="F106" s="12">
        <v>3</v>
      </c>
      <c r="G106" s="12" t="s">
        <v>152</v>
      </c>
      <c r="K106" t="s">
        <v>96</v>
      </c>
      <c r="L106" t="s">
        <v>49</v>
      </c>
    </row>
    <row r="107" spans="1:13" x14ac:dyDescent="0.25">
      <c r="A107" s="8" t="s">
        <v>140</v>
      </c>
      <c r="B107" s="8" t="s">
        <v>163</v>
      </c>
      <c r="C107" s="8" t="s">
        <v>169</v>
      </c>
      <c r="D107" s="8" t="s">
        <v>64</v>
      </c>
      <c r="E107" s="6">
        <v>6</v>
      </c>
      <c r="F107" s="12">
        <v>2</v>
      </c>
      <c r="G107" s="12" t="s">
        <v>152</v>
      </c>
      <c r="K107" t="s">
        <v>100</v>
      </c>
    </row>
    <row r="108" spans="1:13" x14ac:dyDescent="0.25">
      <c r="A108" s="8" t="s">
        <v>66</v>
      </c>
      <c r="B108" s="8" t="s">
        <v>163</v>
      </c>
      <c r="C108" s="8" t="s">
        <v>101</v>
      </c>
      <c r="D108" s="8" t="s">
        <v>68</v>
      </c>
      <c r="E108" s="6">
        <v>6</v>
      </c>
      <c r="F108" s="12">
        <v>3</v>
      </c>
      <c r="G108" s="12" t="s">
        <v>152</v>
      </c>
      <c r="K108" t="s">
        <v>101</v>
      </c>
    </row>
    <row r="109" spans="1:13" x14ac:dyDescent="0.25">
      <c r="A109" s="8" t="s">
        <v>66</v>
      </c>
      <c r="B109" s="8" t="s">
        <v>163</v>
      </c>
      <c r="C109" s="8" t="s">
        <v>101</v>
      </c>
      <c r="D109" s="8" t="s">
        <v>69</v>
      </c>
      <c r="E109" s="6">
        <v>6</v>
      </c>
      <c r="F109" s="12">
        <v>2</v>
      </c>
      <c r="G109" s="12" t="s">
        <v>152</v>
      </c>
      <c r="K109" t="s">
        <v>101</v>
      </c>
    </row>
    <row r="110" spans="1:13" x14ac:dyDescent="0.25">
      <c r="A110" s="8" t="s">
        <v>104</v>
      </c>
      <c r="B110" s="8" t="s">
        <v>163</v>
      </c>
      <c r="C110" s="8" t="s">
        <v>103</v>
      </c>
      <c r="D110" s="8" t="s">
        <v>69</v>
      </c>
      <c r="E110" s="6">
        <v>6</v>
      </c>
      <c r="F110" s="12">
        <v>7.5</v>
      </c>
      <c r="G110" s="12" t="s">
        <v>152</v>
      </c>
      <c r="K110" t="s">
        <v>103</v>
      </c>
    </row>
    <row r="111" spans="1:13" x14ac:dyDescent="0.25">
      <c r="A111" s="8" t="s">
        <v>161</v>
      </c>
      <c r="B111" s="8" t="s">
        <v>162</v>
      </c>
      <c r="C111" s="8" t="s">
        <v>103</v>
      </c>
      <c r="D111" s="8" t="s">
        <v>87</v>
      </c>
      <c r="E111" s="6">
        <v>6</v>
      </c>
      <c r="F111" s="12">
        <v>1</v>
      </c>
      <c r="G111" s="12" t="s">
        <v>152</v>
      </c>
      <c r="K111" t="s">
        <v>103</v>
      </c>
    </row>
    <row r="112" spans="1:13" x14ac:dyDescent="0.25">
      <c r="A112" s="8" t="s">
        <v>88</v>
      </c>
      <c r="B112" s="8" t="s">
        <v>162</v>
      </c>
      <c r="C112" s="8" t="s">
        <v>103</v>
      </c>
      <c r="D112" s="8" t="s">
        <v>89</v>
      </c>
      <c r="E112" s="6">
        <v>6</v>
      </c>
      <c r="F112" s="12">
        <v>1</v>
      </c>
      <c r="G112" s="12" t="s">
        <v>152</v>
      </c>
      <c r="K112" t="s">
        <v>103</v>
      </c>
    </row>
    <row r="113" spans="1:13" s="3" customFormat="1" x14ac:dyDescent="0.25">
      <c r="A113" s="8" t="s">
        <v>143</v>
      </c>
      <c r="B113" s="8" t="s">
        <v>163</v>
      </c>
      <c r="C113" s="8" t="s">
        <v>170</v>
      </c>
      <c r="D113" s="8" t="s">
        <v>125</v>
      </c>
      <c r="E113" s="6">
        <v>6</v>
      </c>
      <c r="F113" s="12">
        <v>8</v>
      </c>
      <c r="G113" s="12" t="s">
        <v>152</v>
      </c>
      <c r="H113"/>
      <c r="I113"/>
      <c r="J113"/>
      <c r="K113"/>
      <c r="L113"/>
      <c r="M113"/>
    </row>
    <row r="114" spans="1:13" s="3" customFormat="1" x14ac:dyDescent="0.25">
      <c r="A114" s="8" t="s">
        <v>143</v>
      </c>
      <c r="B114" s="8" t="s">
        <v>163</v>
      </c>
      <c r="C114" s="8" t="s">
        <v>170</v>
      </c>
      <c r="D114" s="9" t="s">
        <v>135</v>
      </c>
      <c r="E114" s="5">
        <v>6</v>
      </c>
      <c r="F114" s="12">
        <v>18</v>
      </c>
      <c r="G114" s="12" t="s">
        <v>152</v>
      </c>
      <c r="H114"/>
      <c r="I114"/>
      <c r="J114"/>
      <c r="K114"/>
      <c r="L114"/>
      <c r="M114"/>
    </row>
    <row r="115" spans="1:13" s="3" customFormat="1" x14ac:dyDescent="0.25">
      <c r="A115" s="8" t="s">
        <v>143</v>
      </c>
      <c r="B115" s="8" t="s">
        <v>163</v>
      </c>
      <c r="C115" s="8" t="s">
        <v>170</v>
      </c>
      <c r="D115" s="8" t="s">
        <v>126</v>
      </c>
      <c r="E115" s="6">
        <v>6</v>
      </c>
      <c r="F115" s="12">
        <v>6.1</v>
      </c>
      <c r="G115" s="12" t="s">
        <v>152</v>
      </c>
      <c r="H115"/>
      <c r="I115"/>
      <c r="J115"/>
      <c r="K115"/>
      <c r="L115"/>
      <c r="M115"/>
    </row>
    <row r="116" spans="1:13" s="3" customFormat="1" x14ac:dyDescent="0.25">
      <c r="A116" s="8" t="s">
        <v>143</v>
      </c>
      <c r="B116" s="8" t="s">
        <v>163</v>
      </c>
      <c r="C116" s="8" t="s">
        <v>170</v>
      </c>
      <c r="D116" s="8" t="s">
        <v>127</v>
      </c>
      <c r="E116" s="6">
        <v>6</v>
      </c>
      <c r="F116" s="12">
        <v>8</v>
      </c>
      <c r="G116" s="12" t="s">
        <v>152</v>
      </c>
      <c r="H116"/>
      <c r="I116"/>
      <c r="J116"/>
      <c r="K116"/>
      <c r="L116"/>
      <c r="M116"/>
    </row>
    <row r="117" spans="1:13" s="3" customFormat="1" x14ac:dyDescent="0.25">
      <c r="A117" s="8"/>
      <c r="B117" s="8"/>
      <c r="C117" s="8"/>
      <c r="D117" s="8"/>
      <c r="E117" s="6"/>
      <c r="F117" s="33">
        <f>SUM(F103:F116)</f>
        <v>67.599999999999994</v>
      </c>
      <c r="G117" s="12"/>
      <c r="H117"/>
      <c r="I117"/>
      <c r="J117"/>
      <c r="K117"/>
      <c r="L117"/>
      <c r="M117"/>
    </row>
    <row r="118" spans="1:13" s="20" customFormat="1" x14ac:dyDescent="0.25">
      <c r="A118" s="20" t="s">
        <v>177</v>
      </c>
      <c r="E118" s="19"/>
      <c r="F118" s="21">
        <f>SUM(F117,F102,F99,F90,F61,F53)</f>
        <v>716.80000000000007</v>
      </c>
      <c r="G118" s="25"/>
    </row>
    <row r="119" spans="1:13" x14ac:dyDescent="0.25">
      <c r="A119" s="8" t="s">
        <v>36</v>
      </c>
      <c r="B119" s="11" t="s">
        <v>164</v>
      </c>
      <c r="C119" s="11" t="s">
        <v>165</v>
      </c>
      <c r="D119" s="8" t="s">
        <v>44</v>
      </c>
      <c r="E119" s="6">
        <v>4</v>
      </c>
      <c r="F119" s="13">
        <v>50</v>
      </c>
      <c r="G119" s="13" t="s">
        <v>155</v>
      </c>
    </row>
    <row r="120" spans="1:13" s="20" customFormat="1" x14ac:dyDescent="0.25">
      <c r="A120" s="20" t="s">
        <v>177</v>
      </c>
      <c r="E120" s="26"/>
      <c r="F120" s="25">
        <f>SUM(F119)</f>
        <v>50</v>
      </c>
      <c r="G120" s="25"/>
    </row>
    <row r="121" spans="1:13" s="3" customFormat="1" x14ac:dyDescent="0.25">
      <c r="A121" s="3" t="s">
        <v>185</v>
      </c>
      <c r="B121" s="3" t="s">
        <v>163</v>
      </c>
      <c r="C121" s="3" t="s">
        <v>186</v>
      </c>
      <c r="D121" s="3" t="s">
        <v>187</v>
      </c>
      <c r="E121" s="4">
        <v>6</v>
      </c>
      <c r="F121" s="28">
        <v>2.5</v>
      </c>
      <c r="G121" s="28" t="s">
        <v>156</v>
      </c>
      <c r="K121" s="3" t="s">
        <v>189</v>
      </c>
    </row>
    <row r="122" spans="1:13" s="3" customFormat="1" x14ac:dyDescent="0.25">
      <c r="A122" s="11" t="s">
        <v>144</v>
      </c>
      <c r="B122" s="11"/>
      <c r="C122" s="11" t="s">
        <v>171</v>
      </c>
      <c r="D122" s="11" t="s">
        <v>119</v>
      </c>
      <c r="E122" s="4">
        <v>6</v>
      </c>
      <c r="F122" s="13">
        <v>20</v>
      </c>
      <c r="G122" s="13" t="s">
        <v>156</v>
      </c>
      <c r="H122" s="3" t="s">
        <v>121</v>
      </c>
    </row>
    <row r="123" spans="1:13" s="3" customFormat="1" x14ac:dyDescent="0.25">
      <c r="A123" s="8" t="s">
        <v>25</v>
      </c>
      <c r="B123" s="8" t="s">
        <v>163</v>
      </c>
      <c r="C123" s="11" t="s">
        <v>97</v>
      </c>
      <c r="D123" s="8" t="s">
        <v>22</v>
      </c>
      <c r="E123" s="6">
        <v>6</v>
      </c>
      <c r="F123" s="13">
        <v>7</v>
      </c>
      <c r="G123" s="13" t="s">
        <v>156</v>
      </c>
      <c r="H123"/>
      <c r="I123"/>
      <c r="J123"/>
      <c r="K123" t="s">
        <v>97</v>
      </c>
      <c r="L123"/>
      <c r="M123"/>
    </row>
    <row r="124" spans="1:13" s="3" customFormat="1" x14ac:dyDescent="0.25">
      <c r="A124" s="8" t="s">
        <v>140</v>
      </c>
      <c r="B124" s="8" t="s">
        <v>163</v>
      </c>
      <c r="C124" s="8" t="s">
        <v>169</v>
      </c>
      <c r="D124" s="8" t="s">
        <v>145</v>
      </c>
      <c r="E124" s="6">
        <v>6</v>
      </c>
      <c r="F124" s="12">
        <v>8</v>
      </c>
      <c r="G124" s="12" t="s">
        <v>156</v>
      </c>
      <c r="H124"/>
      <c r="I124"/>
      <c r="J124"/>
      <c r="K124" t="s">
        <v>100</v>
      </c>
      <c r="L124"/>
      <c r="M124"/>
    </row>
    <row r="125" spans="1:13" s="3" customFormat="1" x14ac:dyDescent="0.25">
      <c r="A125" s="8" t="s">
        <v>140</v>
      </c>
      <c r="B125" s="8" t="s">
        <v>163</v>
      </c>
      <c r="C125" s="8" t="s">
        <v>169</v>
      </c>
      <c r="D125" s="8" t="s">
        <v>60</v>
      </c>
      <c r="E125" s="6">
        <v>6</v>
      </c>
      <c r="F125" s="12">
        <v>18</v>
      </c>
      <c r="G125" s="12" t="s">
        <v>156</v>
      </c>
      <c r="H125"/>
      <c r="I125"/>
      <c r="J125"/>
      <c r="K125" t="s">
        <v>100</v>
      </c>
      <c r="L125"/>
      <c r="M125"/>
    </row>
    <row r="126" spans="1:13" s="3" customFormat="1" x14ac:dyDescent="0.25">
      <c r="A126" s="8" t="s">
        <v>140</v>
      </c>
      <c r="B126" s="8" t="s">
        <v>163</v>
      </c>
      <c r="C126" s="8" t="s">
        <v>169</v>
      </c>
      <c r="D126" s="8" t="s">
        <v>61</v>
      </c>
      <c r="E126" s="6">
        <v>6</v>
      </c>
      <c r="F126" s="12">
        <v>50</v>
      </c>
      <c r="G126" s="12" t="s">
        <v>156</v>
      </c>
      <c r="H126"/>
      <c r="I126"/>
      <c r="J126"/>
      <c r="K126" t="s">
        <v>100</v>
      </c>
      <c r="L126"/>
      <c r="M126"/>
    </row>
    <row r="127" spans="1:13" s="3" customFormat="1" x14ac:dyDescent="0.25">
      <c r="A127" s="8" t="s">
        <v>141</v>
      </c>
      <c r="B127" s="8" t="s">
        <v>163</v>
      </c>
      <c r="C127" s="8" t="s">
        <v>103</v>
      </c>
      <c r="D127" s="8" t="s">
        <v>75</v>
      </c>
      <c r="E127" s="6">
        <v>6</v>
      </c>
      <c r="F127" s="12">
        <v>20</v>
      </c>
      <c r="G127" s="12" t="s">
        <v>156</v>
      </c>
      <c r="H127"/>
      <c r="I127"/>
      <c r="J127"/>
      <c r="K127" t="s">
        <v>103</v>
      </c>
      <c r="L127"/>
      <c r="M127"/>
    </row>
    <row r="128" spans="1:13" s="3" customFormat="1" x14ac:dyDescent="0.25">
      <c r="A128" s="8" t="s">
        <v>141</v>
      </c>
      <c r="B128" s="8" t="s">
        <v>163</v>
      </c>
      <c r="C128" s="8" t="s">
        <v>103</v>
      </c>
      <c r="D128" s="8" t="s">
        <v>79</v>
      </c>
      <c r="E128" s="6">
        <v>6</v>
      </c>
      <c r="F128" s="12">
        <v>15</v>
      </c>
      <c r="G128" s="12" t="s">
        <v>156</v>
      </c>
      <c r="H128"/>
      <c r="I128"/>
      <c r="J128"/>
      <c r="K128" t="s">
        <v>103</v>
      </c>
      <c r="L128"/>
      <c r="M128"/>
    </row>
    <row r="129" spans="1:13" s="3" customFormat="1" x14ac:dyDescent="0.25">
      <c r="A129" s="8" t="s">
        <v>104</v>
      </c>
      <c r="B129" s="8" t="s">
        <v>163</v>
      </c>
      <c r="C129" s="8" t="s">
        <v>103</v>
      </c>
      <c r="D129" s="8" t="s">
        <v>86</v>
      </c>
      <c r="E129" s="6">
        <v>6</v>
      </c>
      <c r="F129" s="12">
        <v>25</v>
      </c>
      <c r="G129" s="12" t="s">
        <v>156</v>
      </c>
      <c r="H129"/>
      <c r="I129"/>
      <c r="J129"/>
      <c r="K129" t="s">
        <v>103</v>
      </c>
      <c r="L129"/>
      <c r="M129"/>
    </row>
    <row r="130" spans="1:13" s="3" customFormat="1" x14ac:dyDescent="0.25">
      <c r="A130" s="8" t="s">
        <v>88</v>
      </c>
      <c r="B130" s="8" t="s">
        <v>162</v>
      </c>
      <c r="C130" s="8" t="s">
        <v>103</v>
      </c>
      <c r="D130" s="8" t="s">
        <v>92</v>
      </c>
      <c r="E130" s="6">
        <v>6</v>
      </c>
      <c r="F130" s="12">
        <v>40</v>
      </c>
      <c r="G130" s="12" t="s">
        <v>156</v>
      </c>
      <c r="H130"/>
      <c r="I130"/>
      <c r="J130"/>
      <c r="K130" t="s">
        <v>103</v>
      </c>
      <c r="L130"/>
      <c r="M130"/>
    </row>
    <row r="131" spans="1:13" s="3" customFormat="1" x14ac:dyDescent="0.25">
      <c r="A131" s="8" t="s">
        <v>143</v>
      </c>
      <c r="B131" s="8" t="s">
        <v>163</v>
      </c>
      <c r="C131" s="8" t="s">
        <v>170</v>
      </c>
      <c r="D131" s="8" t="s">
        <v>124</v>
      </c>
      <c r="E131" s="6">
        <v>6</v>
      </c>
      <c r="F131" s="12">
        <v>30</v>
      </c>
      <c r="G131" s="12" t="s">
        <v>156</v>
      </c>
      <c r="H131"/>
      <c r="I131"/>
      <c r="J131"/>
      <c r="K131"/>
      <c r="L131"/>
      <c r="M131"/>
    </row>
    <row r="132" spans="1:13" s="3" customFormat="1" x14ac:dyDescent="0.25">
      <c r="A132" s="8" t="s">
        <v>143</v>
      </c>
      <c r="B132" s="8" t="s">
        <v>163</v>
      </c>
      <c r="C132" s="8" t="s">
        <v>170</v>
      </c>
      <c r="D132" s="8" t="s">
        <v>146</v>
      </c>
      <c r="E132" s="6">
        <v>6</v>
      </c>
      <c r="F132" s="12">
        <v>8</v>
      </c>
      <c r="G132" s="12" t="s">
        <v>156</v>
      </c>
      <c r="H132"/>
      <c r="I132"/>
      <c r="J132"/>
      <c r="K132"/>
      <c r="L132"/>
      <c r="M132"/>
    </row>
    <row r="133" spans="1:13" s="3" customFormat="1" x14ac:dyDescent="0.25">
      <c r="A133" s="3" t="s">
        <v>185</v>
      </c>
      <c r="B133" s="3" t="s">
        <v>163</v>
      </c>
      <c r="C133" s="3" t="s">
        <v>186</v>
      </c>
      <c r="D133" s="3" t="s">
        <v>192</v>
      </c>
      <c r="E133" s="4">
        <v>6</v>
      </c>
      <c r="F133" s="28">
        <v>19.100000000000001</v>
      </c>
      <c r="G133" s="28" t="s">
        <v>156</v>
      </c>
      <c r="K133" s="3" t="s">
        <v>193</v>
      </c>
    </row>
    <row r="134" spans="1:13" s="3" customFormat="1" x14ac:dyDescent="0.25">
      <c r="A134" s="3" t="s">
        <v>185</v>
      </c>
      <c r="B134" s="3" t="s">
        <v>163</v>
      </c>
      <c r="C134" s="3" t="s">
        <v>186</v>
      </c>
      <c r="D134" s="3" t="s">
        <v>194</v>
      </c>
      <c r="E134" s="4">
        <v>6</v>
      </c>
      <c r="F134" s="28">
        <v>25</v>
      </c>
      <c r="G134" s="28" t="s">
        <v>156</v>
      </c>
      <c r="K134" s="3" t="s">
        <v>195</v>
      </c>
    </row>
    <row r="135" spans="1:13" s="3" customFormat="1" x14ac:dyDescent="0.25">
      <c r="A135" s="3" t="s">
        <v>196</v>
      </c>
      <c r="B135" s="3" t="s">
        <v>163</v>
      </c>
      <c r="C135" s="3" t="s">
        <v>196</v>
      </c>
      <c r="D135" s="3" t="s">
        <v>197</v>
      </c>
      <c r="E135" s="4">
        <v>6</v>
      </c>
      <c r="F135" s="28">
        <v>3.5</v>
      </c>
      <c r="G135" s="28" t="s">
        <v>156</v>
      </c>
      <c r="K135" s="3" t="s">
        <v>198</v>
      </c>
    </row>
    <row r="136" spans="1:13" s="20" customFormat="1" x14ac:dyDescent="0.25">
      <c r="A136" s="20" t="s">
        <v>177</v>
      </c>
      <c r="E136" s="19"/>
      <c r="F136" s="25">
        <f>SUM(F121:F135)</f>
        <v>291.10000000000002</v>
      </c>
      <c r="G136" s="25"/>
    </row>
    <row r="137" spans="1:13" x14ac:dyDescent="0.25">
      <c r="A137" s="8" t="s">
        <v>25</v>
      </c>
      <c r="B137" s="8" t="s">
        <v>163</v>
      </c>
      <c r="C137" s="11" t="s">
        <v>97</v>
      </c>
      <c r="D137" s="8" t="s">
        <v>21</v>
      </c>
      <c r="E137" s="6">
        <v>6</v>
      </c>
      <c r="F137" s="13">
        <v>5</v>
      </c>
      <c r="G137" s="13" t="s">
        <v>157</v>
      </c>
    </row>
    <row r="138" spans="1:13" s="20" customFormat="1" x14ac:dyDescent="0.25">
      <c r="A138" s="20" t="s">
        <v>177</v>
      </c>
      <c r="F138" s="25">
        <f>SUM(F137)</f>
        <v>5</v>
      </c>
    </row>
  </sheetData>
  <autoFilter ref="A1:G138"/>
  <sortState ref="A2:G104">
    <sortCondition ref="G2:G1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összes_szűrhető</vt:lpstr>
      <vt:lpstr>Spec_célok_szerint</vt:lpstr>
      <vt:lpstr>OP-k_szerint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Berkes Judit</dc:creator>
  <cp:lastModifiedBy>Berkes Judit</cp:lastModifiedBy>
  <cp:lastPrinted>2016-01-05T11:55:24Z</cp:lastPrinted>
  <dcterms:created xsi:type="dcterms:W3CDTF">2015-11-16T11:48:07Z</dcterms:created>
  <dcterms:modified xsi:type="dcterms:W3CDTF">2016-02-08T21:57:35Z</dcterms:modified>
</cp:coreProperties>
</file>